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6.07 B2 SCORR. ELENCO PER STAMP" sheetId="1" r:id="rId1"/>
  </sheets>
  <definedNames/>
  <calcPr fullCalcOnLoad="1"/>
</workbook>
</file>

<file path=xl/sharedStrings.xml><?xml version="1.0" encoding="utf-8"?>
<sst xmlns="http://schemas.openxmlformats.org/spreadsheetml/2006/main" count="547" uniqueCount="352">
  <si>
    <t>isa@istituto-arte-comiso.rg.it</t>
  </si>
  <si>
    <t>090/9289098</t>
  </si>
  <si>
    <t>090/9224478</t>
  </si>
  <si>
    <t>mesd020009@istruzione.it</t>
  </si>
  <si>
    <t>Il mercato tunisino partnership e sviluppo comune</t>
  </si>
  <si>
    <t>10851 – Q</t>
  </si>
  <si>
    <t xml:space="preserve"> BANCA ANTONVENETA</t>
  </si>
  <si>
    <t>I.I.S.S.</t>
  </si>
  <si>
    <t>Belvedere S. Francesco, 2</t>
  </si>
  <si>
    <t> A scuola di marketing territoriale</t>
  </si>
  <si>
    <t>84451-4</t>
  </si>
  <si>
    <t>5036-9</t>
  </si>
  <si>
    <t>97013 </t>
  </si>
  <si>
    <t xml:space="preserve"> 0932 961750  </t>
  </si>
  <si>
    <t> 0932 964334</t>
  </si>
  <si>
    <t> 82000480887</t>
  </si>
  <si>
    <t> Viale della Resistenza, 90</t>
  </si>
  <si>
    <t>IST. D'ARTE               "S. FIUME"</t>
  </si>
  <si>
    <t>IPSSCTP</t>
  </si>
  <si>
    <t>0932/621368</t>
  </si>
  <si>
    <t>0932/654397</t>
  </si>
  <si>
    <t>Scambio ed edilizia d'oltremare</t>
  </si>
  <si>
    <t xml:space="preserve">4° I.I.S.                     "P. L. NERVI" </t>
  </si>
  <si>
    <t>resp.progetti@ipragusa.it</t>
  </si>
  <si>
    <t>Cooperazione a confronto: Sicilia-Macedonia</t>
  </si>
  <si>
    <t>888500/77</t>
  </si>
  <si>
    <t>RAGUSA</t>
  </si>
  <si>
    <t>P.zza Carmine</t>
  </si>
  <si>
    <t>BANCA AGRICOLA POPOLARE DI RAGUSA</t>
  </si>
  <si>
    <t>PIAZZA ARMERINA</t>
  </si>
  <si>
    <t>U</t>
  </si>
  <si>
    <t> SCIACCA</t>
  </si>
  <si>
    <t>SCIACCA</t>
  </si>
  <si>
    <t>0925-85103</t>
  </si>
  <si>
    <t>0925-84309</t>
  </si>
  <si>
    <t>liceoscientifico@libero.it</t>
  </si>
  <si>
    <t>LICEO SC.  "E. FERMI"</t>
  </si>
  <si>
    <t>Via Parma, 1</t>
  </si>
  <si>
    <t xml:space="preserve">Imprenditoria internazionale </t>
  </si>
  <si>
    <t>0935/685605</t>
  </si>
  <si>
    <t>0935/680220</t>
  </si>
  <si>
    <t>I.P.S.S. "M. QUATTRINO"</t>
  </si>
  <si>
    <t>C.da S. Croce</t>
  </si>
  <si>
    <t>IPSS1@virgilio.it</t>
  </si>
  <si>
    <t xml:space="preserve">         Un ponte per cooperare, confrontarsi……</t>
  </si>
  <si>
    <t>PUNTEGGIO FINALE</t>
  </si>
  <si>
    <t>MARSALA</t>
  </si>
  <si>
    <t>Via Pitagora s.n.</t>
  </si>
  <si>
    <t>Per creare una coscienza euromediterranea, internazionalizziamo…</t>
  </si>
  <si>
    <t>I.P.S.I.A.S.S.</t>
  </si>
  <si>
    <t>ACIREALE</t>
  </si>
  <si>
    <t>Via delle Terme, 78</t>
  </si>
  <si>
    <t>095 - 605085</t>
  </si>
  <si>
    <t>095 - 7631761</t>
  </si>
  <si>
    <t>ipsiass_acireale@tiscali.it</t>
  </si>
  <si>
    <t>Aziende di vinificazione nel mercato internazionale…</t>
  </si>
  <si>
    <t>10324S</t>
  </si>
  <si>
    <t>BANCA DI CREDITO POPOLARE DI SIRACUSA</t>
  </si>
  <si>
    <t>Internazionalizzazione del comparto siciliano….</t>
  </si>
  <si>
    <t xml:space="preserve">BANCA INTESA BCI </t>
  </si>
  <si>
    <t>LENTINI</t>
  </si>
  <si>
    <t>H</t>
  </si>
  <si>
    <t>CALTAGIRONE</t>
  </si>
  <si>
    <t>segreteria@istitutonervilentini.it</t>
  </si>
  <si>
    <t>Pietre parlanti</t>
  </si>
  <si>
    <t>Via R. da Lentini, 89</t>
  </si>
  <si>
    <t>095 - 901808</t>
  </si>
  <si>
    <t>095 - 901602</t>
  </si>
  <si>
    <t>ENNA</t>
  </si>
  <si>
    <t>AGRIGENTO</t>
  </si>
  <si>
    <t>0933/21041</t>
  </si>
  <si>
    <t>0933/21818</t>
  </si>
  <si>
    <t>itcarcoleo@itcarcoleo.it</t>
  </si>
  <si>
    <t>M </t>
  </si>
  <si>
    <t>I.T.C.ST.                             "G.ARCOLEO"</t>
  </si>
  <si>
    <t>V.le  Autonomia,  6</t>
  </si>
  <si>
    <t>L'arte della ceramica nell'economia siciliana</t>
  </si>
  <si>
    <t xml:space="preserve"> CALTAGIRONE </t>
  </si>
  <si>
    <t>Via S. Andrea, 174</t>
  </si>
  <si>
    <t>090/9702169</t>
  </si>
  <si>
    <t>camac1@tiscali.it</t>
  </si>
  <si>
    <t>410363051</t>
  </si>
  <si>
    <t xml:space="preserve">LICEO LING. PARIT. </t>
  </si>
  <si>
    <t xml:space="preserve">BARCELLONA P. G. </t>
  </si>
  <si>
    <t>Malta, una porta verso la Sicilia</t>
  </si>
  <si>
    <t>Moda ed economia nel Mediterraneo</t>
  </si>
  <si>
    <t>Via Dante, 47</t>
  </si>
  <si>
    <t>091961393</t>
  </si>
  <si>
    <t>091966136</t>
  </si>
  <si>
    <t>istpa061@provincia.palermo.it</t>
  </si>
  <si>
    <t>I.REG.I.S.S. A INDIRIZZO ART.E PROF.LE PER CIECHI</t>
  </si>
  <si>
    <t>CEFALU'</t>
  </si>
  <si>
    <t>0921/421413</t>
  </si>
  <si>
    <t>0921/420371</t>
  </si>
  <si>
    <t>itcgcefalu@libero.it</t>
  </si>
  <si>
    <t>I.T.C.G.  "J. DEL DUCA"</t>
  </si>
  <si>
    <t>Via Pietragrossa, 68/70</t>
  </si>
  <si>
    <t>Tra viti e ulivi dalla Sicilia alle Cicladi</t>
  </si>
  <si>
    <t>La Sicilia nel mondo</t>
  </si>
  <si>
    <t>Via Capuana, n. 36</t>
  </si>
  <si>
    <t>O95657380</t>
  </si>
  <si>
    <t>O957934504</t>
  </si>
  <si>
    <t>LICEO.SCORDIA@VIRGILIO.IT</t>
  </si>
  <si>
    <t>Al di qua delle colonne d'Ercole</t>
  </si>
  <si>
    <t>SCORDIA</t>
  </si>
  <si>
    <t>L. SC. "E. MAJORANA"</t>
  </si>
  <si>
    <t>IMPORTO FINANZIABILE</t>
  </si>
  <si>
    <t>L'esportazione del modello imprenditoriale spagnolo nella realtà economica siciliana</t>
  </si>
  <si>
    <t>Un modello da imitare: lo sviluppo turistico della Costa Azzurra</t>
  </si>
  <si>
    <t>SCUOLA</t>
  </si>
  <si>
    <t>COMUNE</t>
  </si>
  <si>
    <t>PROV.</t>
  </si>
  <si>
    <t>INDIRIZZO</t>
  </si>
  <si>
    <t>C.A.P.</t>
  </si>
  <si>
    <t>TEL.</t>
  </si>
  <si>
    <t>FAX</t>
  </si>
  <si>
    <t>E-MAIL</t>
  </si>
  <si>
    <t>TITOLO PROG.</t>
  </si>
  <si>
    <t>IMPORTO PROGETTO</t>
  </si>
  <si>
    <t>N. C/C</t>
  </si>
  <si>
    <t>C A B</t>
  </si>
  <si>
    <t>A B I</t>
  </si>
  <si>
    <t>C I N</t>
  </si>
  <si>
    <t>BANCA</t>
  </si>
  <si>
    <t>AZIONE</t>
  </si>
  <si>
    <t>PALERMO</t>
  </si>
  <si>
    <t xml:space="preserve">A C </t>
  </si>
  <si>
    <t>E</t>
  </si>
  <si>
    <t>BANCO DI SICILIA</t>
  </si>
  <si>
    <t xml:space="preserve">A B C D </t>
  </si>
  <si>
    <t>PARTINICO</t>
  </si>
  <si>
    <t>BANCA INTESA BCI</t>
  </si>
  <si>
    <t>ins_liccom.ct@tin.it</t>
  </si>
  <si>
    <t>0935/531402</t>
  </si>
  <si>
    <t>0935/531401</t>
  </si>
  <si>
    <t>commerciale.enna@tin.it</t>
  </si>
  <si>
    <t>21074/73</t>
  </si>
  <si>
    <t>MONTE PASCHI SIENA</t>
  </si>
  <si>
    <t>I.T.C. "DUCA D'AOSTA"</t>
  </si>
  <si>
    <t>Via Mazza, 3 / 5</t>
  </si>
  <si>
    <t>Andalusia: un modello internazionale turistico di sviluppo locale</t>
  </si>
  <si>
    <t>Internazionalizzazione dell'economia siciliana</t>
  </si>
  <si>
    <t>IST. PARIT. "M. AUSILIATRICE"</t>
  </si>
  <si>
    <t>Via Caronda, 224</t>
  </si>
  <si>
    <t>095 -  431357</t>
  </si>
  <si>
    <t>095 - 443373</t>
  </si>
  <si>
    <t>UNICREDIT BANCA</t>
  </si>
  <si>
    <t xml:space="preserve">A B C </t>
  </si>
  <si>
    <t>COD. FISC.</t>
  </si>
  <si>
    <t>Un villaggio da esportare</t>
  </si>
  <si>
    <t>I.T.C.  PARIT.                "F. MODICA"</t>
  </si>
  <si>
    <t xml:space="preserve">A C D </t>
  </si>
  <si>
    <t>CATANIA</t>
  </si>
  <si>
    <t>CREDITO SICILIANO</t>
  </si>
  <si>
    <t>D</t>
  </si>
  <si>
    <t>Via Biagio Giordano, 14</t>
  </si>
  <si>
    <t>091 6404450</t>
  </si>
  <si>
    <t>091 6402686</t>
  </si>
  <si>
    <t>Via S. Maria di Gesù</t>
  </si>
  <si>
    <t>0933/22100</t>
  </si>
  <si>
    <t>0933/22241</t>
  </si>
  <si>
    <t>ipsiacalatino@intefree.it</t>
  </si>
  <si>
    <t>IPSIA "C. A. DALLA CHIESA"</t>
  </si>
  <si>
    <t>pasd020003@istruzione.it</t>
  </si>
  <si>
    <t>Diffondere la cultura d'imprea nell'area Euromediterranea</t>
  </si>
  <si>
    <t>Banca di Palermo</t>
  </si>
  <si>
    <t>MONREALE</t>
  </si>
  <si>
    <t>Z</t>
  </si>
  <si>
    <t>98124 </t>
  </si>
  <si>
    <t>itcmodica@virgilio.it </t>
  </si>
  <si>
    <t> 02637450830</t>
  </si>
  <si>
    <t> 16501</t>
  </si>
  <si>
    <t> 01020</t>
  </si>
  <si>
    <t>Via XXVII Luglio is.176 </t>
  </si>
  <si>
    <t>090 - 2924841</t>
  </si>
  <si>
    <t> 5036</t>
  </si>
  <si>
    <t> Banca Agricola Popolare di Ragusa</t>
  </si>
  <si>
    <t>MESSINA</t>
  </si>
  <si>
    <t xml:space="preserve"> Via S.M. delle Giummare</t>
  </si>
  <si>
    <t xml:space="preserve"> 0923/941094</t>
  </si>
  <si>
    <t>0923/673077</t>
  </si>
  <si>
    <t>liceo.mazara1@virgilio.it</t>
  </si>
  <si>
    <t>mediterraneo : cultura ed economia</t>
  </si>
  <si>
    <t>MAZARA</t>
  </si>
  <si>
    <t>MAZARA DEL VALLO</t>
  </si>
  <si>
    <t>I.I.S.S. "G. G. ADRIA"</t>
  </si>
  <si>
    <t>B</t>
  </si>
  <si>
    <t>BAGHERIA</t>
  </si>
  <si>
    <t>MILAZZO</t>
  </si>
  <si>
    <t>Made in Sicily</t>
  </si>
  <si>
    <t xml:space="preserve"> A C D </t>
  </si>
  <si>
    <t>info@liceoclassicomarsala.it</t>
  </si>
  <si>
    <t>671159/76</t>
  </si>
  <si>
    <t xml:space="preserve">LICEO CL. ST.
"GIOVANNI XXIII"
</t>
  </si>
  <si>
    <t>Via E. Lombardi, 19</t>
  </si>
  <si>
    <t>Formazione di una cultura gestionale dei Beni Culturali: dal museo al territorio</t>
  </si>
  <si>
    <t>V</t>
  </si>
  <si>
    <t>I.I.S. "P. DOMINA"</t>
  </si>
  <si>
    <t>PETRALIA SOTTANA</t>
  </si>
  <si>
    <t>Piazza Domina, 22</t>
  </si>
  <si>
    <t>0921 - 641013</t>
  </si>
  <si>
    <t>0921 - 641091</t>
  </si>
  <si>
    <t>papm030008@istruzione.it</t>
  </si>
  <si>
    <t>Servizi di networking</t>
  </si>
  <si>
    <t>BANCA DI CREDITO COOPERATIVO S. GIUSEPPE</t>
  </si>
  <si>
    <t>Via Roma</t>
  </si>
  <si>
    <t xml:space="preserve">0932/961666   </t>
  </si>
  <si>
    <t>0932/967897</t>
  </si>
  <si>
    <t>liceocla131838@istitutocardu</t>
  </si>
  <si>
    <t>Marketing locale Ibleo</t>
  </si>
  <si>
    <t>Banca Agricola Popolare di Ragusa</t>
  </si>
  <si>
    <t>ISISS "G. CARDUCCI"</t>
  </si>
  <si>
    <t>COMISO</t>
  </si>
  <si>
    <t>I ricami iblei nel mondo</t>
  </si>
  <si>
    <t>LICEO SOCIOPSCICOPED. "R. POLITI"</t>
  </si>
  <si>
    <t>Via Acrone, 12</t>
  </si>
  <si>
    <t>0922 - 29221</t>
  </si>
  <si>
    <t>0922 - 20535</t>
  </si>
  <si>
    <t>agpm03000a@istruzione.it</t>
  </si>
  <si>
    <t>Interventi formativi per l'integrazione cultuirale nel Mediterraneo</t>
  </si>
  <si>
    <t>BANCA S. FRANCESCO - CREDITO COOPERATIVO CANICATTI'</t>
  </si>
  <si>
    <t>roman0@libero.it</t>
  </si>
  <si>
    <t> 97005240821</t>
  </si>
  <si>
    <t xml:space="preserve">Cultura internazionale d’impresa: dalla proiezione alla interazione per la valorizzazione dell’economia siciliana  </t>
  </si>
  <si>
    <t>I.T.C.G.                            " C.A. DALLA CHIESA"</t>
  </si>
  <si>
    <t>Corso dei Mille n. 517 </t>
  </si>
  <si>
    <t>0933930594</t>
  </si>
  <si>
    <t>0933823360</t>
  </si>
  <si>
    <t>liceo.scient.gela@telkanet.it</t>
  </si>
  <si>
    <t>Internazionalizziamo il sapere, esportiamo le competenze</t>
  </si>
  <si>
    <t>LICEO SC. "E. VITTORINI"</t>
  </si>
  <si>
    <t>GELA</t>
  </si>
  <si>
    <t> 95037</t>
  </si>
  <si>
    <t> 0957413188</t>
  </si>
  <si>
    <t>0957511718 </t>
  </si>
  <si>
    <t> edenicola@videobank.it</t>
  </si>
  <si>
    <t> 90002650878</t>
  </si>
  <si>
    <t> 84230</t>
  </si>
  <si>
    <t> I.I.S.S. “E. DE NICOLA”</t>
  </si>
  <si>
    <t> Via Motta, 87</t>
  </si>
  <si>
    <t xml:space="preserve">Lavoro, cultura, integrazione e turismo: apporto delle tecnologie informatiche……... </t>
  </si>
  <si>
    <t>S. AGATA LI BATTIATI</t>
  </si>
  <si>
    <t>SAN GIOVANNI         LA PUNTA</t>
  </si>
  <si>
    <t xml:space="preserve">CODICE </t>
  </si>
  <si>
    <t>BANCA POPOLARE DI LODI</t>
  </si>
  <si>
    <t>50%  IMPORTO IN LETTERE</t>
  </si>
  <si>
    <t>VENTIQUATTROMILANOVECENTOVENTI/52</t>
  </si>
  <si>
    <t>VENTIQUATTROMILANOVECENTOSESSANTA/50</t>
  </si>
  <si>
    <t>VENTITREMILAQUATTROCENTONOVANTA/00</t>
  </si>
  <si>
    <t>VENTICINQUEMILA/00</t>
  </si>
  <si>
    <t>VENTIQUATTROMILANOVECENTOTRENTUNO/00</t>
  </si>
  <si>
    <t>VENTIQUATTROMILANOVECENTOOTTANTOTTO/00</t>
  </si>
  <si>
    <t>VENTIMILA/00</t>
  </si>
  <si>
    <t>DICIOTTOMILANOVECENTOSESSANTA/20</t>
  </si>
  <si>
    <t>VENTIQUATTROMILACINQUECENTOSETTANTAQUATTRO/43</t>
  </si>
  <si>
    <t>VENTIQUATTROMILANOVECENTONOVANTADUE/38</t>
  </si>
  <si>
    <t>SEDICIMILATRECENTOVENTICINQUE/65</t>
  </si>
  <si>
    <t>QUARANTAMILA/00</t>
  </si>
  <si>
    <t>VENTIQUATTROMILAOTTOCENTOSESSANTATRE/70</t>
  </si>
  <si>
    <t>DICIANNOVEMILAOTTOCENTOVENTIQUATTRO/44</t>
  </si>
  <si>
    <t>TRENTANOVEMILANOVECENTOOTTANTA/66</t>
  </si>
  <si>
    <t>VENTIQUATTROMILADUECENTOCINQUE/87</t>
  </si>
  <si>
    <t>VENTIQUATTROMILANOVECENTOSESSANTA/17</t>
  </si>
  <si>
    <t>VENTIQUATTROMILASEICENTOVENTICINQUE/94</t>
  </si>
  <si>
    <t>VENTIQUATTROMILACENTOOTTANTACINQUE/39</t>
  </si>
  <si>
    <t>IST. STAT. D'ARTE PER IL MOSAICO  “M. D’ALEO”</t>
  </si>
  <si>
    <t>50% arrotond.</t>
  </si>
  <si>
    <r>
      <t>1999.IT.16.1.PO.011/6.07b2/9.2.5/</t>
    </r>
    <r>
      <rPr>
        <b/>
        <sz val="10"/>
        <color indexed="10"/>
        <rFont val="Arial"/>
        <family val="2"/>
      </rPr>
      <t>0264</t>
    </r>
  </si>
  <si>
    <r>
      <t>1999.IT.16.1.PO.011/6.07b2/9.2.5/</t>
    </r>
    <r>
      <rPr>
        <b/>
        <sz val="10"/>
        <color indexed="10"/>
        <rFont val="Arial"/>
        <family val="2"/>
      </rPr>
      <t>0265</t>
    </r>
  </si>
  <si>
    <r>
      <t>1999.IT.16.1.PO.011/6.07b2/9.2.5/</t>
    </r>
    <r>
      <rPr>
        <b/>
        <sz val="10"/>
        <color indexed="10"/>
        <rFont val="Arial"/>
        <family val="2"/>
      </rPr>
      <t>0266</t>
    </r>
  </si>
  <si>
    <r>
      <t>1999.IT.16.1.PO.011/6.07b2/9.2.5/</t>
    </r>
    <r>
      <rPr>
        <b/>
        <sz val="10"/>
        <color indexed="10"/>
        <rFont val="Arial"/>
        <family val="2"/>
      </rPr>
      <t>0267</t>
    </r>
  </si>
  <si>
    <r>
      <t>1999.IT.16.1.PO.011/6.07b2/9.2.5/</t>
    </r>
    <r>
      <rPr>
        <b/>
        <sz val="10"/>
        <color indexed="10"/>
        <rFont val="Arial"/>
        <family val="2"/>
      </rPr>
      <t>0268</t>
    </r>
  </si>
  <si>
    <r>
      <t>1999.IT.16.1.PO.011/6.07b2/9.2.5/</t>
    </r>
    <r>
      <rPr>
        <b/>
        <sz val="10"/>
        <color indexed="10"/>
        <rFont val="Arial"/>
        <family val="2"/>
      </rPr>
      <t>0269</t>
    </r>
  </si>
  <si>
    <r>
      <t>1999.IT.16.1.PO.011/6.07b2/9.2.5/</t>
    </r>
    <r>
      <rPr>
        <b/>
        <sz val="10"/>
        <color indexed="10"/>
        <rFont val="Arial"/>
        <family val="2"/>
      </rPr>
      <t>0270</t>
    </r>
  </si>
  <si>
    <r>
      <t>1999.IT.16.1.PO.011/6.07b2/9.2.5/</t>
    </r>
    <r>
      <rPr>
        <b/>
        <sz val="10"/>
        <color indexed="10"/>
        <rFont val="Arial"/>
        <family val="2"/>
      </rPr>
      <t>0271</t>
    </r>
  </si>
  <si>
    <r>
      <t>1999.IT.16.1.PO.011/6.07b2/9.2.5/</t>
    </r>
    <r>
      <rPr>
        <b/>
        <sz val="10"/>
        <color indexed="10"/>
        <rFont val="Arial"/>
        <family val="2"/>
      </rPr>
      <t>0272</t>
    </r>
  </si>
  <si>
    <r>
      <t>1999.IT.16.1.PO.011/6.07b2/9.2.5/</t>
    </r>
    <r>
      <rPr>
        <b/>
        <sz val="10"/>
        <color indexed="10"/>
        <rFont val="Arial"/>
        <family val="2"/>
      </rPr>
      <t>0273</t>
    </r>
  </si>
  <si>
    <r>
      <t>1999.IT.16.1.PO.011/6.07b2/9.2.5/</t>
    </r>
    <r>
      <rPr>
        <b/>
        <sz val="10"/>
        <color indexed="10"/>
        <rFont val="Arial"/>
        <family val="2"/>
      </rPr>
      <t>0274</t>
    </r>
  </si>
  <si>
    <r>
      <t>1999.IT.16.1.PO.011/6.07b2/9.2.5/</t>
    </r>
    <r>
      <rPr>
        <b/>
        <sz val="10"/>
        <color indexed="10"/>
        <rFont val="Arial"/>
        <family val="2"/>
      </rPr>
      <t>0275</t>
    </r>
  </si>
  <si>
    <r>
      <t>1999.IT.16.1.PO.011/6.07b2/9.2.5/</t>
    </r>
    <r>
      <rPr>
        <b/>
        <sz val="10"/>
        <color indexed="10"/>
        <rFont val="Arial"/>
        <family val="2"/>
      </rPr>
      <t>0276</t>
    </r>
  </si>
  <si>
    <r>
      <t>1999.IT.16.1.PO.011/6.07b2/9.2.5/</t>
    </r>
    <r>
      <rPr>
        <b/>
        <sz val="10"/>
        <color indexed="10"/>
        <rFont val="Arial"/>
        <family val="2"/>
      </rPr>
      <t>0277</t>
    </r>
  </si>
  <si>
    <r>
      <t>1999.IT.16.1.PO.011/6.07b2/9.2.5/</t>
    </r>
    <r>
      <rPr>
        <b/>
        <sz val="10"/>
        <color indexed="10"/>
        <rFont val="Arial"/>
        <family val="2"/>
      </rPr>
      <t>0278</t>
    </r>
  </si>
  <si>
    <r>
      <t>1999.IT.16.1.PO.011/6.07b2/9.2.5/</t>
    </r>
    <r>
      <rPr>
        <b/>
        <sz val="10"/>
        <color indexed="10"/>
        <rFont val="Arial"/>
        <family val="2"/>
      </rPr>
      <t>0279</t>
    </r>
  </si>
  <si>
    <r>
      <t>1999.IT.16.1.PO.011/6.07b2/9.2.5/</t>
    </r>
    <r>
      <rPr>
        <b/>
        <sz val="10"/>
        <color indexed="10"/>
        <rFont val="Arial"/>
        <family val="2"/>
      </rPr>
      <t>0280</t>
    </r>
  </si>
  <si>
    <r>
      <t>1999.IT.16.1.PO.011/6.07b2/9.2.5/</t>
    </r>
    <r>
      <rPr>
        <b/>
        <sz val="10"/>
        <color indexed="10"/>
        <rFont val="Arial"/>
        <family val="2"/>
      </rPr>
      <t>0281</t>
    </r>
  </si>
  <si>
    <r>
      <t>1999.IT.16.1.PO.011/6.07b2/9.2.5/</t>
    </r>
    <r>
      <rPr>
        <b/>
        <sz val="10"/>
        <color indexed="10"/>
        <rFont val="Arial"/>
        <family val="2"/>
      </rPr>
      <t>0282</t>
    </r>
  </si>
  <si>
    <r>
      <t>1999.IT.16.1.PO.011/6.07b2/9.2.5/</t>
    </r>
    <r>
      <rPr>
        <b/>
        <sz val="10"/>
        <color indexed="10"/>
        <rFont val="Arial"/>
        <family val="2"/>
      </rPr>
      <t>0283</t>
    </r>
  </si>
  <si>
    <r>
      <t>1999.IT.16.1.PO.011/6.07b2/9.2.5/</t>
    </r>
    <r>
      <rPr>
        <b/>
        <sz val="10"/>
        <color indexed="10"/>
        <rFont val="Arial"/>
        <family val="2"/>
      </rPr>
      <t>0284</t>
    </r>
  </si>
  <si>
    <r>
      <t>1999.IT.16.1.PO.011/6.07b2/9.2.5/</t>
    </r>
    <r>
      <rPr>
        <b/>
        <sz val="10"/>
        <color indexed="10"/>
        <rFont val="Arial"/>
        <family val="2"/>
      </rPr>
      <t>0285</t>
    </r>
  </si>
  <si>
    <r>
      <t>1999.IT.16.1.PO.011/6.07b2/9.2.5/</t>
    </r>
    <r>
      <rPr>
        <b/>
        <sz val="10"/>
        <color indexed="10"/>
        <rFont val="Arial"/>
        <family val="2"/>
      </rPr>
      <t>0286</t>
    </r>
  </si>
  <si>
    <r>
      <t>1999.IT.16.1.PO.011/6.07b2/9.2.5/</t>
    </r>
    <r>
      <rPr>
        <b/>
        <sz val="10"/>
        <color indexed="10"/>
        <rFont val="Arial"/>
        <family val="2"/>
      </rPr>
      <t>0287</t>
    </r>
  </si>
  <si>
    <r>
      <t>1999.IT.16.1.PO.011/6.07b2/9.2.5/</t>
    </r>
    <r>
      <rPr>
        <b/>
        <sz val="10"/>
        <color indexed="10"/>
        <rFont val="Arial"/>
        <family val="2"/>
      </rPr>
      <t>0288</t>
    </r>
  </si>
  <si>
    <r>
      <t>1999.IT.16.1.PO.011/6.07b2/9.2.5/</t>
    </r>
    <r>
      <rPr>
        <b/>
        <sz val="10"/>
        <color indexed="10"/>
        <rFont val="Arial"/>
        <family val="2"/>
      </rPr>
      <t>0289</t>
    </r>
  </si>
  <si>
    <r>
      <t>1999.IT.16.1.PO.011/6.07b2/9.2.5/</t>
    </r>
    <r>
      <rPr>
        <b/>
        <sz val="10"/>
        <color indexed="10"/>
        <rFont val="Arial"/>
        <family val="2"/>
      </rPr>
      <t>0290</t>
    </r>
  </si>
  <si>
    <r>
      <t>1999.IT.16.1.PO.011/6.07b2/9.2.5/</t>
    </r>
    <r>
      <rPr>
        <b/>
        <sz val="10"/>
        <color indexed="10"/>
        <rFont val="Arial"/>
        <family val="2"/>
      </rPr>
      <t>0291</t>
    </r>
  </si>
  <si>
    <r>
      <t>1999.IT.16.1.PO.011/6.07b2/9.2.5/</t>
    </r>
    <r>
      <rPr>
        <b/>
        <sz val="10"/>
        <color indexed="10"/>
        <rFont val="Arial"/>
        <family val="2"/>
      </rPr>
      <t>0292</t>
    </r>
  </si>
  <si>
    <r>
      <t>1999.IT.16.1.PO.011/6.07b2/9.2.5/</t>
    </r>
    <r>
      <rPr>
        <b/>
        <sz val="10"/>
        <color indexed="10"/>
        <rFont val="Arial"/>
        <family val="2"/>
      </rPr>
      <t>0293</t>
    </r>
  </si>
  <si>
    <r>
      <t>1999.IT.16.1.PO.011/6.07b2/9.2.5/</t>
    </r>
    <r>
      <rPr>
        <b/>
        <sz val="10"/>
        <color indexed="10"/>
        <rFont val="Arial"/>
        <family val="2"/>
      </rPr>
      <t>0294</t>
    </r>
  </si>
  <si>
    <r>
      <t>1999.IT.16.1.PO.011/6.07b2/9.2.5/</t>
    </r>
    <r>
      <rPr>
        <b/>
        <sz val="10"/>
        <color indexed="10"/>
        <rFont val="Arial"/>
        <family val="2"/>
      </rPr>
      <t>0295</t>
    </r>
  </si>
  <si>
    <r>
      <t>1999.IT.16.1.PO.011/6.07b2/9.2.5/</t>
    </r>
    <r>
      <rPr>
        <b/>
        <sz val="10"/>
        <color indexed="10"/>
        <rFont val="Arial"/>
        <family val="2"/>
      </rPr>
      <t>0296</t>
    </r>
  </si>
  <si>
    <r>
      <t>1999.IT.16.1.PO.011/6.07b2/9.2.5/</t>
    </r>
    <r>
      <rPr>
        <b/>
        <sz val="10"/>
        <color indexed="10"/>
        <rFont val="Arial"/>
        <family val="2"/>
      </rPr>
      <t>0297</t>
    </r>
  </si>
  <si>
    <t>SOTTOMISURA 6.07 B2                                SCORRIMENTO GRAD.                                                      ELENCO PER STAMPA UNIONE</t>
  </si>
  <si>
    <t> AGRIGENTO</t>
  </si>
  <si>
    <t>CALTANISSETTA</t>
  </si>
  <si>
    <t>SIRACUSA</t>
  </si>
  <si>
    <t>TRAPANI</t>
  </si>
  <si>
    <t>1  GELA</t>
  </si>
  <si>
    <t>n.1  SCORDIA</t>
  </si>
  <si>
    <t xml:space="preserve">Ag. 1  BARCELLONA P. G. </t>
  </si>
  <si>
    <t> 1  MESSINA</t>
  </si>
  <si>
    <t xml:space="preserve">n. 1   MILAZZO
</t>
  </si>
  <si>
    <t>N. 1  PETRALIA SOTTANA</t>
  </si>
  <si>
    <t>N. 1  CEFALU'</t>
  </si>
  <si>
    <t>Sede Centrale   RAGUSA</t>
  </si>
  <si>
    <t>Ag . A   LENTINI</t>
  </si>
  <si>
    <t>SEDE CENTRALE  MARSALA</t>
  </si>
  <si>
    <t>AGENZIA (NOME O NUMERO  E LOCALITA')</t>
  </si>
  <si>
    <t>30%   IMPORTO IN LETTERE</t>
  </si>
  <si>
    <t>QUATTORDICIMILANOVECENTOCINQUANTADUE/31</t>
  </si>
  <si>
    <t>QUATTORDICIMILANOVECENTOSETTANTASEI/30</t>
  </si>
  <si>
    <t>QUATTORDICIMILANOVANTAQUATTRO/00</t>
  </si>
  <si>
    <t>QUINDICIMILA/00</t>
  </si>
  <si>
    <t>QUATTORDICIMILANOVECENTOCINQUANTOTTO/60</t>
  </si>
  <si>
    <t>QUATTORDICIMILANOVECENTONOVANTADUE/80</t>
  </si>
  <si>
    <t>DODICIMILA/00</t>
  </si>
  <si>
    <t>UNIDICIMILATRECENTOSETTANTASEI/12</t>
  </si>
  <si>
    <t>QUATTORDICIMILASETTECENTOQUARANTAQUATTRO/65</t>
  </si>
  <si>
    <t>QUATTORDICIMILANOVECENTONOVANTACINQUE/42</t>
  </si>
  <si>
    <t>NOVEMILASETTECENTONOVANTACINQUE/39</t>
  </si>
  <si>
    <t>VENTIQUATTROMILA/00</t>
  </si>
  <si>
    <t>QUATTRODICIMILANOVECENTODICIOTTO/22</t>
  </si>
  <si>
    <t>UNDICIMILAOTTOCENTONOVANTAQUATTRO/66</t>
  </si>
  <si>
    <t>VENTITREMILANOVECENTOOTTANTOTTO/39</t>
  </si>
  <si>
    <t>QUATTORDICIMILACINQUECENTOVENTITRE/52</t>
  </si>
  <si>
    <t>QUATTORDICIMILANOVECENTOSETTANTASEI/10</t>
  </si>
  <si>
    <t>QUATTORDICIMILASETTECENTOSETTANTACINQUE/56</t>
  </si>
  <si>
    <t>QUATTRODICIMILACINQUECENTOUNDICI/23</t>
  </si>
  <si>
    <t>30% arrotond.</t>
  </si>
  <si>
    <t>BANCA NUOVA</t>
  </si>
  <si>
    <t>766570089444</t>
  </si>
  <si>
    <t>584/13</t>
  </si>
  <si>
    <t>S</t>
  </si>
  <si>
    <t>N. 1 COMISO</t>
  </si>
  <si>
    <t> 888001</t>
  </si>
  <si>
    <t xml:space="preserve">C.so   SICILIA  </t>
  </si>
  <si>
    <t>6152028962/25</t>
  </si>
  <si>
    <t>BANCA INTESA</t>
  </si>
  <si>
    <t>8240921/01.63</t>
  </si>
  <si>
    <t>INTESA B.C.I.</t>
  </si>
  <si>
    <t>N. 1 PARTINICO</t>
  </si>
  <si>
    <t>01-1285519105</t>
  </si>
  <si>
    <t>BANCA DI PALERMO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</si>
</sst>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€-2]\ #,##0.00"/>
    <numFmt numFmtId="191" formatCode="_-[$€-2]\ * #,##0.00_-;\-[$€-2]\ * #,##0.00_-;_-[$€-2]\ * &quot;-&quot;??_-"/>
    <numFmt numFmtId="192" formatCode="[$€-2]\ #,##0.00;\-[$€-2]\ #,##0.00"/>
    <numFmt numFmtId="193" formatCode="[&lt;=9999999]####\-####;\(0###\)\ ####\-####"/>
    <numFmt numFmtId="194" formatCode="############"/>
    <numFmt numFmtId="195" formatCode="[$€-2]\ #,##0.00;[Red]\-[$€-2]\ #,##0.00"/>
    <numFmt numFmtId="196" formatCode="_-[$€-2]\ * #,##0.00_-;\-[$€-2]\ * #,##0.00_-;_-[$€-2]\ * &quot;-&quot;??_-;_-@_-"/>
    <numFmt numFmtId="197" formatCode="[$€-2]\ #,##0;[Red]\-[$€-2]\ #,##0"/>
    <numFmt numFmtId="198" formatCode="&quot;€&quot;\ #,##0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&quot;€&quot;\ #,##0.00"/>
    <numFmt numFmtId="204" formatCode="&quot;L.&quot;\ #,##0.00"/>
    <numFmt numFmtId="205" formatCode="_-* #,##0.00\ [$€-1]_-;\-* #,##0.00\ [$€-1]_-;_-* &quot;-&quot;??\ [$€-1]_-;_-@_-"/>
    <numFmt numFmtId="206" formatCode="_-[$€]\ * #,##0.00_-;\-[$€]\ * #,##0.00_-;_-[$€]\ * &quot;-&quot;??_-;_-@_-"/>
    <numFmt numFmtId="207" formatCode="#,##0\ [$€-1];[Red]\-#,##0\ [$€-1]"/>
    <numFmt numFmtId="208" formatCode="0.000"/>
    <numFmt numFmtId="209" formatCode="0.0000"/>
    <numFmt numFmtId="210" formatCode="0.E+00"/>
    <numFmt numFmtId="211" formatCode="&quot;€&quot;\ #,##0.00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90" fontId="0" fillId="0" borderId="1" xfId="0" applyNumberForma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91" fontId="0" fillId="0" borderId="0" xfId="17" applyFill="1" applyAlignment="1">
      <alignment horizontal="center" wrapText="1"/>
    </xf>
    <xf numFmtId="208" fontId="1" fillId="0" borderId="1" xfId="0" applyNumberFormat="1" applyFont="1" applyFill="1" applyBorder="1" applyAlignment="1">
      <alignment horizontal="center" wrapText="1"/>
    </xf>
    <xf numFmtId="191" fontId="0" fillId="0" borderId="0" xfId="17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190" fontId="0" fillId="2" borderId="1" xfId="0" applyNumberFormat="1" applyFont="1" applyFill="1" applyBorder="1" applyAlignment="1">
      <alignment horizontal="center" wrapText="1"/>
    </xf>
    <xf numFmtId="208" fontId="2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190" fontId="2" fillId="3" borderId="1" xfId="0" applyNumberFormat="1" applyFont="1" applyFill="1" applyBorder="1" applyAlignment="1">
      <alignment horizontal="center" wrapText="1"/>
    </xf>
    <xf numFmtId="208" fontId="2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3" fillId="4" borderId="1" xfId="15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90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191" fontId="0" fillId="4" borderId="1" xfId="17" applyFont="1" applyFill="1" applyBorder="1" applyAlignment="1">
      <alignment horizontal="center" wrapText="1"/>
    </xf>
    <xf numFmtId="0" fontId="3" fillId="4" borderId="1" xfId="15" applyFont="1" applyFill="1" applyBorder="1" applyAlignment="1">
      <alignment horizontal="center" wrapText="1"/>
    </xf>
    <xf numFmtId="190" fontId="0" fillId="4" borderId="1" xfId="0" applyNumberFormat="1" applyFont="1" applyFill="1" applyBorder="1" applyAlignment="1">
      <alignment horizontal="center" wrapText="1"/>
    </xf>
    <xf numFmtId="0" fontId="7" fillId="4" borderId="1" xfId="15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190" fontId="0" fillId="4" borderId="1" xfId="0" applyNumberFormat="1" applyFont="1" applyFill="1" applyBorder="1" applyAlignment="1">
      <alignment horizontal="center" wrapText="1"/>
    </xf>
    <xf numFmtId="190" fontId="0" fillId="4" borderId="2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3" fillId="4" borderId="1" xfId="15" applyFont="1" applyFill="1" applyBorder="1" applyAlignment="1">
      <alignment horizontal="center" wrapText="1"/>
    </xf>
    <xf numFmtId="190" fontId="0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208" fontId="1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4" borderId="1" xfId="15" applyFont="1" applyFill="1" applyBorder="1" applyAlignment="1">
      <alignment horizontal="center" vertical="center" wrapText="1"/>
    </xf>
    <xf numFmtId="192" fontId="0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192" fontId="0" fillId="4" borderId="1" xfId="17" applyNumberFormat="1" applyFont="1" applyFill="1" applyBorder="1" applyAlignment="1">
      <alignment horizontal="center" vertical="top" wrapText="1"/>
    </xf>
    <xf numFmtId="0" fontId="0" fillId="4" borderId="2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/>
    </xf>
    <xf numFmtId="0" fontId="3" fillId="4" borderId="1" xfId="15" applyFill="1" applyBorder="1" applyAlignment="1">
      <alignment horizontal="center"/>
    </xf>
    <xf numFmtId="8" fontId="0" fillId="4" borderId="1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0" fontId="3" fillId="4" borderId="1" xfId="15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 wrapText="1"/>
    </xf>
    <xf numFmtId="190" fontId="0" fillId="4" borderId="1" xfId="0" applyNumberForma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wrapText="1"/>
    </xf>
    <xf numFmtId="0" fontId="3" fillId="4" borderId="1" xfId="15" applyFont="1" applyFill="1" applyBorder="1" applyAlignment="1">
      <alignment horizontal="center" vertical="top" wrapText="1"/>
    </xf>
    <xf numFmtId="195" fontId="0" fillId="4" borderId="1" xfId="0" applyNumberFormat="1" applyFont="1" applyFill="1" applyBorder="1" applyAlignment="1">
      <alignment horizontal="center" vertical="top" wrapText="1"/>
    </xf>
    <xf numFmtId="191" fontId="0" fillId="4" borderId="1" xfId="17" applyFont="1" applyFill="1" applyBorder="1" applyAlignment="1">
      <alignment horizontal="center" wrapText="1"/>
    </xf>
    <xf numFmtId="190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/>
    </xf>
    <xf numFmtId="0" fontId="7" fillId="4" borderId="1" xfId="15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wrapText="1"/>
    </xf>
    <xf numFmtId="195" fontId="0" fillId="4" borderId="1" xfId="0" applyNumberFormat="1" applyFont="1" applyFill="1" applyBorder="1" applyAlignment="1">
      <alignment horizontal="center" vertical="top" wrapText="1"/>
    </xf>
    <xf numFmtId="1" fontId="0" fillId="4" borderId="1" xfId="17" applyNumberFormat="1" applyFont="1" applyFill="1" applyBorder="1" applyAlignment="1">
      <alignment horizontal="center" wrapText="1"/>
    </xf>
    <xf numFmtId="191" fontId="0" fillId="4" borderId="1" xfId="17" applyFont="1" applyFill="1" applyBorder="1" applyAlignment="1">
      <alignment horizontal="center" vertical="top" wrapText="1"/>
    </xf>
    <xf numFmtId="1" fontId="0" fillId="4" borderId="1" xfId="17" applyNumberFormat="1" applyFont="1" applyFill="1" applyBorder="1" applyAlignment="1">
      <alignment horizontal="center" vertical="top" wrapText="1"/>
    </xf>
    <xf numFmtId="191" fontId="0" fillId="4" borderId="1" xfId="17" applyFont="1" applyFill="1" applyBorder="1" applyAlignment="1">
      <alignment horizontal="center" wrapText="1"/>
    </xf>
    <xf numFmtId="191" fontId="3" fillId="4" borderId="1" xfId="17" applyFont="1" applyFill="1" applyBorder="1" applyAlignment="1">
      <alignment horizontal="center" wrapText="1"/>
    </xf>
    <xf numFmtId="191" fontId="0" fillId="4" borderId="1" xfId="17" applyFont="1" applyFill="1" applyBorder="1" applyAlignment="1">
      <alignment horizontal="center" vertical="center" wrapText="1"/>
    </xf>
    <xf numFmtId="191" fontId="0" fillId="4" borderId="1" xfId="17" applyFont="1" applyFill="1" applyBorder="1" applyAlignment="1">
      <alignment horizontal="center" vertical="center"/>
    </xf>
    <xf numFmtId="1" fontId="0" fillId="4" borderId="1" xfId="17" applyNumberFormat="1" applyFont="1" applyFill="1" applyBorder="1" applyAlignment="1">
      <alignment horizontal="center" vertical="center"/>
    </xf>
    <xf numFmtId="191" fontId="0" fillId="4" borderId="1" xfId="17" applyFont="1" applyFill="1" applyBorder="1" applyAlignment="1">
      <alignment horizontal="center"/>
    </xf>
    <xf numFmtId="1" fontId="0" fillId="4" borderId="1" xfId="17" applyNumberFormat="1" applyFont="1" applyFill="1" applyBorder="1" applyAlignment="1">
      <alignment horizontal="center"/>
    </xf>
    <xf numFmtId="191" fontId="0" fillId="4" borderId="1" xfId="17" applyFont="1" applyFill="1" applyBorder="1" applyAlignment="1" quotePrefix="1">
      <alignment horizontal="center"/>
    </xf>
    <xf numFmtId="0" fontId="4" fillId="4" borderId="1" xfId="0" applyFont="1" applyFill="1" applyBorder="1" applyAlignment="1">
      <alignment horizontal="center" wrapText="1"/>
    </xf>
    <xf numFmtId="3" fontId="0" fillId="4" borderId="1" xfId="0" applyNumberFormat="1" applyFont="1" applyFill="1" applyBorder="1" applyAlignment="1" quotePrefix="1">
      <alignment horizontal="center"/>
    </xf>
    <xf numFmtId="0" fontId="0" fillId="4" borderId="1" xfId="0" applyFont="1" applyFill="1" applyBorder="1" applyAlignment="1" quotePrefix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3" fillId="4" borderId="1" xfId="15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90" fontId="0" fillId="4" borderId="2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90" fontId="0" fillId="4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190" fontId="0" fillId="4" borderId="2" xfId="0" applyNumberFormat="1" applyFont="1" applyFill="1" applyBorder="1" applyAlignment="1">
      <alignment horizontal="center" vertical="center" wrapText="1"/>
    </xf>
    <xf numFmtId="190" fontId="0" fillId="4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3" fillId="5" borderId="1" xfId="15" applyFont="1" applyFill="1" applyBorder="1" applyAlignment="1">
      <alignment horizontal="center" wrapText="1"/>
    </xf>
    <xf numFmtId="190" fontId="0" fillId="5" borderId="1" xfId="0" applyNumberForma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208" fontId="1" fillId="5" borderId="1" xfId="0" applyNumberFormat="1" applyFont="1" applyFill="1" applyBorder="1" applyAlignment="1">
      <alignment horizontal="center" wrapText="1"/>
    </xf>
    <xf numFmtId="195" fontId="0" fillId="5" borderId="1" xfId="0" applyNumberFormat="1" applyFont="1" applyFill="1" applyBorder="1" applyAlignment="1">
      <alignment horizontal="center" wrapText="1"/>
    </xf>
    <xf numFmtId="208" fontId="1" fillId="5" borderId="1" xfId="0" applyNumberFormat="1" applyFont="1" applyFill="1" applyBorder="1" applyAlignment="1">
      <alignment horizontal="center"/>
    </xf>
    <xf numFmtId="190" fontId="0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shrinkToFit="1"/>
    </xf>
    <xf numFmtId="0" fontId="6" fillId="5" borderId="1" xfId="15" applyFont="1" applyFill="1" applyBorder="1" applyAlignment="1">
      <alignment horizontal="center" shrinkToFit="1"/>
    </xf>
    <xf numFmtId="169" fontId="0" fillId="5" borderId="1" xfId="21" applyFont="1" applyFill="1" applyBorder="1" applyAlignment="1">
      <alignment horizontal="center" wrapText="1" shrinkToFit="1"/>
    </xf>
    <xf numFmtId="8" fontId="0" fillId="5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 shrinkToFit="1"/>
    </xf>
    <xf numFmtId="0" fontId="0" fillId="5" borderId="1" xfId="0" applyFont="1" applyFill="1" applyBorder="1" applyAlignment="1">
      <alignment horizontal="center" wrapText="1" shrinkToFit="1"/>
    </xf>
    <xf numFmtId="0" fontId="0" fillId="4" borderId="3" xfId="0" applyFont="1" applyFill="1" applyBorder="1" applyAlignment="1">
      <alignment horizontal="center"/>
    </xf>
    <xf numFmtId="208" fontId="1" fillId="4" borderId="1" xfId="0" applyNumberFormat="1" applyFont="1" applyFill="1" applyBorder="1" applyAlignment="1">
      <alignment horizontal="center" wrapText="1"/>
    </xf>
    <xf numFmtId="0" fontId="0" fillId="4" borderId="2" xfId="0" applyNumberFormat="1" applyFont="1" applyFill="1" applyBorder="1" applyAlignment="1">
      <alignment horizontal="center" wrapText="1"/>
    </xf>
    <xf numFmtId="0" fontId="0" fillId="4" borderId="1" xfId="0" applyNumberFormat="1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wrapText="1"/>
    </xf>
    <xf numFmtId="0" fontId="0" fillId="4" borderId="1" xfId="17" applyNumberFormat="1" applyFont="1" applyFill="1" applyBorder="1" applyAlignment="1">
      <alignment horizontal="center" vertical="center" wrapText="1"/>
    </xf>
    <xf numFmtId="0" fontId="0" fillId="4" borderId="1" xfId="17" applyNumberFormat="1" applyFont="1" applyFill="1" applyBorder="1" applyAlignment="1">
      <alignment horizontal="center" wrapText="1"/>
    </xf>
    <xf numFmtId="0" fontId="0" fillId="5" borderId="1" xfId="0" applyNumberFormat="1" applyFont="1" applyFill="1" applyBorder="1" applyAlignment="1">
      <alignment horizontal="center" wrapText="1"/>
    </xf>
    <xf numFmtId="203" fontId="0" fillId="5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top" wrapText="1"/>
    </xf>
    <xf numFmtId="191" fontId="0" fillId="4" borderId="1" xfId="17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 vertical="top" wrapText="1"/>
    </xf>
    <xf numFmtId="191" fontId="0" fillId="4" borderId="1" xfId="17" applyFont="1" applyFill="1" applyBorder="1" applyAlignment="1">
      <alignment horizontal="center" wrapText="1"/>
    </xf>
    <xf numFmtId="203" fontId="0" fillId="4" borderId="1" xfId="0" applyNumberFormat="1" applyFont="1" applyFill="1" applyBorder="1" applyAlignment="1">
      <alignment horizontal="center" wrapText="1"/>
    </xf>
    <xf numFmtId="1" fontId="0" fillId="4" borderId="1" xfId="17" applyNumberFormat="1" applyFont="1" applyFill="1" applyBorder="1" applyAlignment="1" quotePrefix="1">
      <alignment horizontal="center" vertical="center"/>
    </xf>
    <xf numFmtId="1" fontId="0" fillId="4" borderId="1" xfId="17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 quotePrefix="1">
      <alignment horizontal="center"/>
    </xf>
    <xf numFmtId="3" fontId="0" fillId="4" borderId="1" xfId="0" applyNumberFormat="1" applyFont="1" applyFill="1" applyBorder="1" applyAlignment="1">
      <alignment horizontal="center" wrapText="1"/>
    </xf>
    <xf numFmtId="0" fontId="0" fillId="4" borderId="1" xfId="0" applyNumberFormat="1" applyFont="1" applyFill="1" applyBorder="1" applyAlignment="1" quotePrefix="1">
      <alignment horizontal="center"/>
    </xf>
    <xf numFmtId="0" fontId="0" fillId="4" borderId="1" xfId="17" applyNumberFormat="1" applyFont="1" applyFill="1" applyBorder="1" applyAlignment="1" quotePrefix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 wrapText="1"/>
    </xf>
    <xf numFmtId="190" fontId="2" fillId="0" borderId="1" xfId="0" applyNumberFormat="1" applyFont="1" applyFill="1" applyBorder="1" applyAlignment="1">
      <alignment horizontal="center" wrapText="1"/>
    </xf>
    <xf numFmtId="203" fontId="0" fillId="4" borderId="1" xfId="0" applyNumberFormat="1" applyFont="1" applyFill="1" applyBorder="1" applyAlignment="1">
      <alignment horizontal="center"/>
    </xf>
    <xf numFmtId="203" fontId="0" fillId="4" borderId="2" xfId="0" applyNumberFormat="1" applyFont="1" applyFill="1" applyBorder="1" applyAlignment="1">
      <alignment horizontal="center" wrapText="1"/>
    </xf>
    <xf numFmtId="203" fontId="0" fillId="5" borderId="1" xfId="0" applyNumberFormat="1" applyFill="1" applyBorder="1" applyAlignment="1">
      <alignment horizontal="center" wrapText="1"/>
    </xf>
    <xf numFmtId="203" fontId="0" fillId="4" borderId="1" xfId="0" applyNumberFormat="1" applyFont="1" applyFill="1" applyBorder="1" applyAlignment="1">
      <alignment horizontal="center" vertical="top" wrapText="1"/>
    </xf>
    <xf numFmtId="203" fontId="0" fillId="4" borderId="1" xfId="17" applyNumberFormat="1" applyFont="1" applyFill="1" applyBorder="1" applyAlignment="1">
      <alignment horizontal="center" vertical="top" wrapText="1"/>
    </xf>
    <xf numFmtId="203" fontId="0" fillId="5" borderId="1" xfId="0" applyNumberFormat="1" applyFont="1" applyFill="1" applyBorder="1" applyAlignment="1">
      <alignment horizontal="center" wrapText="1"/>
    </xf>
    <xf numFmtId="203" fontId="0" fillId="4" borderId="1" xfId="0" applyNumberFormat="1" applyFont="1" applyFill="1" applyBorder="1" applyAlignment="1">
      <alignment horizontal="center" vertical="center" wrapText="1"/>
    </xf>
    <xf numFmtId="203" fontId="0" fillId="0" borderId="1" xfId="0" applyNumberFormat="1" applyFill="1" applyBorder="1" applyAlignment="1">
      <alignment horizontal="center" wrapText="1"/>
    </xf>
    <xf numFmtId="203" fontId="2" fillId="0" borderId="1" xfId="0" applyNumberFormat="1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left" wrapText="1"/>
    </xf>
    <xf numFmtId="49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 vertical="center" wrapText="1"/>
    </xf>
    <xf numFmtId="203" fontId="0" fillId="5" borderId="1" xfId="0" applyNumberFormat="1" applyFont="1" applyFill="1" applyBorder="1" applyAlignment="1">
      <alignment horizontal="center"/>
    </xf>
    <xf numFmtId="203" fontId="0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208" fontId="2" fillId="0" borderId="0" xfId="0" applyNumberFormat="1" applyFont="1" applyFill="1" applyBorder="1" applyAlignment="1">
      <alignment horizontal="center" wrapText="1"/>
    </xf>
    <xf numFmtId="49" fontId="0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ceoscientifico@libero.it" TargetMode="External" /><Relationship Id="rId2" Type="http://schemas.openxmlformats.org/officeDocument/2006/relationships/hyperlink" Target="mailto:liceoscientifico@libero.it" TargetMode="External" /><Relationship Id="rId3" Type="http://schemas.openxmlformats.org/officeDocument/2006/relationships/hyperlink" Target="mailto:agpm03000a@istruzione.it" TargetMode="External" /><Relationship Id="rId4" Type="http://schemas.openxmlformats.org/officeDocument/2006/relationships/hyperlink" Target="mailto:liceo.scient.gela@telkanet.it" TargetMode="External" /><Relationship Id="rId5" Type="http://schemas.openxmlformats.org/officeDocument/2006/relationships/hyperlink" Target="mailto:liceo.scient.gela@telkanet.it" TargetMode="External" /><Relationship Id="rId6" Type="http://schemas.openxmlformats.org/officeDocument/2006/relationships/hyperlink" Target="mailto:ipsiass_acireale@tiscali.it" TargetMode="External" /><Relationship Id="rId7" Type="http://schemas.openxmlformats.org/officeDocument/2006/relationships/hyperlink" Target="mailto:ipsiass_acireale@tiscali.it" TargetMode="External" /><Relationship Id="rId8" Type="http://schemas.openxmlformats.org/officeDocument/2006/relationships/hyperlink" Target="mailto:LICEO.SCORDIA@VIRGILIO.IT" TargetMode="External" /><Relationship Id="rId9" Type="http://schemas.openxmlformats.org/officeDocument/2006/relationships/hyperlink" Target="mailto:ins_liccom.ct@tin.it" TargetMode="External" /><Relationship Id="rId10" Type="http://schemas.openxmlformats.org/officeDocument/2006/relationships/hyperlink" Target="mailto:itcarcoleo@itcarcoleo.it" TargetMode="External" /><Relationship Id="rId11" Type="http://schemas.openxmlformats.org/officeDocument/2006/relationships/hyperlink" Target="mailto:ipsiacalatino@intefree.it" TargetMode="External" /><Relationship Id="rId12" Type="http://schemas.openxmlformats.org/officeDocument/2006/relationships/hyperlink" Target="mailto:commerciale.enna@tin.it" TargetMode="External" /><Relationship Id="rId13" Type="http://schemas.openxmlformats.org/officeDocument/2006/relationships/hyperlink" Target="mailto:commerciale.enna@tin.it" TargetMode="External" /><Relationship Id="rId14" Type="http://schemas.openxmlformats.org/officeDocument/2006/relationships/hyperlink" Target="mailto:IPSS1@virgilio.it" TargetMode="External" /><Relationship Id="rId15" Type="http://schemas.openxmlformats.org/officeDocument/2006/relationships/hyperlink" Target="mailto:mesd020009@istruzione.it" TargetMode="External" /><Relationship Id="rId16" Type="http://schemas.openxmlformats.org/officeDocument/2006/relationships/hyperlink" Target="mailto:pasd020003@istruzione.it" TargetMode="External" /><Relationship Id="rId17" Type="http://schemas.openxmlformats.org/officeDocument/2006/relationships/hyperlink" Target="mailto:pasd020003@istruzione.it" TargetMode="External" /><Relationship Id="rId18" Type="http://schemas.openxmlformats.org/officeDocument/2006/relationships/hyperlink" Target="mailto:itcgcefalu@libero.it" TargetMode="External" /><Relationship Id="rId19" Type="http://schemas.openxmlformats.org/officeDocument/2006/relationships/hyperlink" Target="mailto:itcgcefalu@libero.it" TargetMode="External" /><Relationship Id="rId20" Type="http://schemas.openxmlformats.org/officeDocument/2006/relationships/hyperlink" Target="mailto:papm030008@istruzione.it" TargetMode="External" /><Relationship Id="rId21" Type="http://schemas.openxmlformats.org/officeDocument/2006/relationships/hyperlink" Target="mailto:liceocla131838@istitutocarduccicomiso.191.it" TargetMode="External" /><Relationship Id="rId22" Type="http://schemas.openxmlformats.org/officeDocument/2006/relationships/hyperlink" Target="mailto:liceocla131838@istitutocarduccicomiso.191.it" TargetMode="External" /><Relationship Id="rId23" Type="http://schemas.openxmlformats.org/officeDocument/2006/relationships/hyperlink" Target="mailto:isa@istituto-arte-comiso.rg.it" TargetMode="External" /><Relationship Id="rId24" Type="http://schemas.openxmlformats.org/officeDocument/2006/relationships/hyperlink" Target="mailto:resp.progetti@ipragusa.it" TargetMode="External" /><Relationship Id="rId25" Type="http://schemas.openxmlformats.org/officeDocument/2006/relationships/hyperlink" Target="mailto:segreteria@istitutonervilentini.it" TargetMode="External" /><Relationship Id="rId26" Type="http://schemas.openxmlformats.org/officeDocument/2006/relationships/hyperlink" Target="mailto:segreteria@istitutonervilentini.it" TargetMode="External" /><Relationship Id="rId27" Type="http://schemas.openxmlformats.org/officeDocument/2006/relationships/hyperlink" Target="mailto:info@liceoclassicomarsala.it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7"/>
  <sheetViews>
    <sheetView tabSelected="1" workbookViewId="0" topLeftCell="K25">
      <selection activeCell="N33" sqref="N33"/>
    </sheetView>
  </sheetViews>
  <sheetFormatPr defaultColWidth="9.140625" defaultRowHeight="12.75"/>
  <cols>
    <col min="1" max="1" width="3.00390625" style="7" bestFit="1" customWidth="1"/>
    <col min="2" max="2" width="34.28125" style="7" customWidth="1"/>
    <col min="3" max="3" width="18.421875" style="7" customWidth="1"/>
    <col min="4" max="4" width="13.57421875" style="7" customWidth="1"/>
    <col min="5" max="5" width="16.140625" style="7" customWidth="1"/>
    <col min="6" max="6" width="23.57421875" style="7" customWidth="1"/>
    <col min="7" max="7" width="13.7109375" style="7" customWidth="1"/>
    <col min="8" max="9" width="18.7109375" style="7" customWidth="1"/>
    <col min="10" max="10" width="32.28125" style="7" customWidth="1"/>
    <col min="11" max="11" width="18.7109375" style="7" customWidth="1"/>
    <col min="12" max="12" width="29.140625" style="7" customWidth="1"/>
    <col min="13" max="13" width="13.28125" style="9" customWidth="1"/>
    <col min="14" max="14" width="18.7109375" style="8" customWidth="1"/>
    <col min="15" max="15" width="12.57421875" style="7" customWidth="1"/>
    <col min="16" max="16" width="10.00390625" style="7" customWidth="1"/>
    <col min="17" max="17" width="5.28125" style="7" customWidth="1"/>
    <col min="18" max="18" width="26.7109375" style="7" customWidth="1"/>
    <col min="19" max="19" width="17.8515625" style="7" customWidth="1"/>
    <col min="20" max="20" width="17.7109375" style="7" customWidth="1"/>
    <col min="21" max="23" width="15.7109375" style="7" customWidth="1"/>
    <col min="24" max="24" width="52.8515625" style="7" bestFit="1" customWidth="1"/>
    <col min="25" max="25" width="17.7109375" style="7" customWidth="1"/>
    <col min="26" max="26" width="17.7109375" style="141" customWidth="1"/>
    <col min="27" max="27" width="50.7109375" style="141" bestFit="1" customWidth="1"/>
    <col min="28" max="28" width="14.7109375" style="12" customWidth="1"/>
    <col min="29" max="105" width="18.7109375" style="2" customWidth="1"/>
    <col min="106" max="16384" width="18.7109375" style="7" customWidth="1"/>
  </cols>
  <sheetData>
    <row r="1" spans="1:28" ht="56.25" customHeight="1">
      <c r="A1" s="15"/>
      <c r="B1" s="15"/>
      <c r="C1" s="156" t="s">
        <v>301</v>
      </c>
      <c r="D1" s="156"/>
      <c r="E1" s="156"/>
      <c r="F1" s="24"/>
      <c r="G1" s="24"/>
      <c r="H1" s="24"/>
      <c r="I1" s="24"/>
      <c r="J1" s="24"/>
      <c r="K1" s="24"/>
      <c r="L1" s="24"/>
      <c r="M1" s="18"/>
      <c r="N1" s="17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47"/>
      <c r="AA1" s="147"/>
      <c r="AB1" s="19"/>
    </row>
    <row r="2" spans="1:105" s="10" customFormat="1" ht="39">
      <c r="A2" s="20"/>
      <c r="B2" s="20" t="s">
        <v>243</v>
      </c>
      <c r="C2" s="20" t="s">
        <v>109</v>
      </c>
      <c r="D2" s="20" t="s">
        <v>110</v>
      </c>
      <c r="E2" s="20" t="s">
        <v>111</v>
      </c>
      <c r="F2" s="20" t="s">
        <v>112</v>
      </c>
      <c r="G2" s="20" t="s">
        <v>113</v>
      </c>
      <c r="H2" s="21" t="s">
        <v>114</v>
      </c>
      <c r="I2" s="21" t="s">
        <v>115</v>
      </c>
      <c r="J2" s="20" t="s">
        <v>116</v>
      </c>
      <c r="K2" s="21" t="s">
        <v>148</v>
      </c>
      <c r="L2" s="20" t="s">
        <v>117</v>
      </c>
      <c r="M2" s="22" t="s">
        <v>118</v>
      </c>
      <c r="N2" s="21" t="s">
        <v>119</v>
      </c>
      <c r="O2" s="21" t="s">
        <v>120</v>
      </c>
      <c r="P2" s="21" t="s">
        <v>121</v>
      </c>
      <c r="Q2" s="20" t="s">
        <v>122</v>
      </c>
      <c r="R2" s="20" t="s">
        <v>123</v>
      </c>
      <c r="S2" s="20" t="s">
        <v>316</v>
      </c>
      <c r="T2" s="20" t="s">
        <v>124</v>
      </c>
      <c r="U2" s="20" t="s">
        <v>106</v>
      </c>
      <c r="V2" s="132">
        <v>0.5</v>
      </c>
      <c r="W2" s="132" t="s">
        <v>266</v>
      </c>
      <c r="X2" s="21" t="s">
        <v>245</v>
      </c>
      <c r="Y2" s="132">
        <v>0.3</v>
      </c>
      <c r="Z2" s="132" t="s">
        <v>337</v>
      </c>
      <c r="AA2" s="132" t="s">
        <v>317</v>
      </c>
      <c r="AB2" s="23" t="s">
        <v>45</v>
      </c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</row>
    <row r="3" spans="1:28" ht="27">
      <c r="A3" s="25">
        <v>1</v>
      </c>
      <c r="B3" s="143" t="s">
        <v>267</v>
      </c>
      <c r="C3" s="25" t="s">
        <v>36</v>
      </c>
      <c r="D3" s="25" t="s">
        <v>31</v>
      </c>
      <c r="E3" s="25" t="s">
        <v>302</v>
      </c>
      <c r="F3" s="26" t="s">
        <v>37</v>
      </c>
      <c r="G3" s="26">
        <v>92019</v>
      </c>
      <c r="H3" s="26" t="s">
        <v>33</v>
      </c>
      <c r="I3" s="26" t="s">
        <v>34</v>
      </c>
      <c r="J3" s="27" t="s">
        <v>35</v>
      </c>
      <c r="K3" s="28">
        <v>83001490842</v>
      </c>
      <c r="L3" s="28" t="s">
        <v>38</v>
      </c>
      <c r="M3" s="29">
        <v>49841.04</v>
      </c>
      <c r="N3" s="30" t="s">
        <v>339</v>
      </c>
      <c r="O3" s="28">
        <v>5132</v>
      </c>
      <c r="P3" s="28">
        <v>83170</v>
      </c>
      <c r="Q3" s="28"/>
      <c r="R3" s="28" t="s">
        <v>338</v>
      </c>
      <c r="S3" s="31" t="s">
        <v>32</v>
      </c>
      <c r="T3" s="31" t="s">
        <v>129</v>
      </c>
      <c r="U3" s="29">
        <v>49841.04</v>
      </c>
      <c r="V3" s="29">
        <f aca="true" t="shared" si="0" ref="V3:V8">(U3*50)/100</f>
        <v>24920.52</v>
      </c>
      <c r="W3" s="134">
        <v>24920.52</v>
      </c>
      <c r="X3" s="134" t="s">
        <v>246</v>
      </c>
      <c r="Y3" s="134">
        <f>(U3*30)/100</f>
        <v>14952.312</v>
      </c>
      <c r="Z3" s="134">
        <v>14952.31</v>
      </c>
      <c r="AA3" s="134" t="s">
        <v>318</v>
      </c>
      <c r="AB3" s="110">
        <v>0.2297</v>
      </c>
    </row>
    <row r="4" spans="1:28" ht="27">
      <c r="A4" s="25">
        <v>2</v>
      </c>
      <c r="B4" s="143" t="s">
        <v>268</v>
      </c>
      <c r="C4" s="25" t="s">
        <v>36</v>
      </c>
      <c r="D4" s="25" t="s">
        <v>31</v>
      </c>
      <c r="E4" s="25" t="s">
        <v>302</v>
      </c>
      <c r="F4" s="26" t="s">
        <v>37</v>
      </c>
      <c r="G4" s="26">
        <v>92019</v>
      </c>
      <c r="H4" s="26" t="s">
        <v>33</v>
      </c>
      <c r="I4" s="26" t="s">
        <v>34</v>
      </c>
      <c r="J4" s="27" t="s">
        <v>35</v>
      </c>
      <c r="K4" s="28">
        <v>83001490842</v>
      </c>
      <c r="L4" s="28" t="s">
        <v>189</v>
      </c>
      <c r="M4" s="29">
        <v>49921</v>
      </c>
      <c r="N4" s="155" t="s">
        <v>339</v>
      </c>
      <c r="O4" s="28">
        <v>5132</v>
      </c>
      <c r="P4" s="28">
        <v>83170</v>
      </c>
      <c r="Q4" s="28"/>
      <c r="R4" s="28" t="s">
        <v>338</v>
      </c>
      <c r="S4" s="31" t="s">
        <v>32</v>
      </c>
      <c r="T4" s="31" t="s">
        <v>129</v>
      </c>
      <c r="U4" s="29">
        <v>49921</v>
      </c>
      <c r="V4" s="29">
        <f t="shared" si="0"/>
        <v>24960.5</v>
      </c>
      <c r="W4" s="134">
        <v>24960.5</v>
      </c>
      <c r="X4" s="134" t="s">
        <v>247</v>
      </c>
      <c r="Y4" s="134">
        <f aca="true" t="shared" si="1" ref="Y4:Y36">(U4*30)/100</f>
        <v>14976.3</v>
      </c>
      <c r="Z4" s="134">
        <v>14976.3</v>
      </c>
      <c r="AA4" s="134" t="s">
        <v>319</v>
      </c>
      <c r="AB4" s="110">
        <v>0.2297</v>
      </c>
    </row>
    <row r="5" spans="1:28" ht="39.75">
      <c r="A5" s="25">
        <v>3</v>
      </c>
      <c r="B5" s="143" t="s">
        <v>269</v>
      </c>
      <c r="C5" s="32" t="s">
        <v>214</v>
      </c>
      <c r="D5" s="25" t="s">
        <v>69</v>
      </c>
      <c r="E5" s="25" t="s">
        <v>302</v>
      </c>
      <c r="F5" s="25" t="s">
        <v>215</v>
      </c>
      <c r="G5" s="25">
        <v>92100</v>
      </c>
      <c r="H5" s="25" t="s">
        <v>216</v>
      </c>
      <c r="I5" s="25" t="s">
        <v>217</v>
      </c>
      <c r="J5" s="33" t="s">
        <v>218</v>
      </c>
      <c r="K5" s="31">
        <v>80003890847</v>
      </c>
      <c r="L5" s="31" t="s">
        <v>219</v>
      </c>
      <c r="M5" s="34">
        <v>46980</v>
      </c>
      <c r="N5" s="128">
        <v>2440153</v>
      </c>
      <c r="O5" s="31">
        <v>16600</v>
      </c>
      <c r="P5" s="31">
        <v>8969</v>
      </c>
      <c r="Q5" s="31"/>
      <c r="R5" s="31" t="s">
        <v>220</v>
      </c>
      <c r="S5" s="31" t="s">
        <v>69</v>
      </c>
      <c r="T5" s="31" t="s">
        <v>129</v>
      </c>
      <c r="U5" s="34">
        <v>46980</v>
      </c>
      <c r="V5" s="29">
        <f t="shared" si="0"/>
        <v>23490</v>
      </c>
      <c r="W5" s="134">
        <v>23490</v>
      </c>
      <c r="X5" s="134" t="s">
        <v>248</v>
      </c>
      <c r="Y5" s="134">
        <f t="shared" si="1"/>
        <v>14094</v>
      </c>
      <c r="Z5" s="134">
        <v>14094</v>
      </c>
      <c r="AA5" s="134" t="s">
        <v>320</v>
      </c>
      <c r="AB5" s="110">
        <v>0.2028</v>
      </c>
    </row>
    <row r="6" spans="1:28" ht="27">
      <c r="A6" s="25">
        <v>4</v>
      </c>
      <c r="B6" s="143" t="s">
        <v>270</v>
      </c>
      <c r="C6" s="25" t="s">
        <v>230</v>
      </c>
      <c r="D6" s="109" t="s">
        <v>231</v>
      </c>
      <c r="E6" s="25" t="s">
        <v>303</v>
      </c>
      <c r="F6" s="26" t="s">
        <v>47</v>
      </c>
      <c r="G6" s="26">
        <v>93012</v>
      </c>
      <c r="H6" s="26" t="s">
        <v>226</v>
      </c>
      <c r="I6" s="26" t="s">
        <v>227</v>
      </c>
      <c r="J6" s="35" t="s">
        <v>228</v>
      </c>
      <c r="K6" s="36">
        <v>82002490850</v>
      </c>
      <c r="L6" s="36" t="s">
        <v>229</v>
      </c>
      <c r="M6" s="37">
        <v>50000</v>
      </c>
      <c r="N6" s="111" t="s">
        <v>340</v>
      </c>
      <c r="O6" s="42">
        <v>83331</v>
      </c>
      <c r="P6" s="112">
        <v>5164</v>
      </c>
      <c r="Q6" s="113" t="s">
        <v>127</v>
      </c>
      <c r="R6" s="114" t="s">
        <v>244</v>
      </c>
      <c r="S6" s="131" t="s">
        <v>306</v>
      </c>
      <c r="T6" s="45" t="s">
        <v>126</v>
      </c>
      <c r="U6" s="38">
        <v>50000</v>
      </c>
      <c r="V6" s="38">
        <f t="shared" si="0"/>
        <v>25000</v>
      </c>
      <c r="W6" s="135">
        <v>25000</v>
      </c>
      <c r="X6" s="135" t="s">
        <v>249</v>
      </c>
      <c r="Y6" s="134">
        <f t="shared" si="1"/>
        <v>15000</v>
      </c>
      <c r="Z6" s="134">
        <v>15000</v>
      </c>
      <c r="AA6" s="134" t="s">
        <v>321</v>
      </c>
      <c r="AB6" s="110">
        <v>0.2757</v>
      </c>
    </row>
    <row r="7" spans="1:28" ht="39.75">
      <c r="A7" s="25">
        <v>5</v>
      </c>
      <c r="B7" s="143" t="s">
        <v>271</v>
      </c>
      <c r="C7" s="25" t="s">
        <v>230</v>
      </c>
      <c r="D7" s="109" t="s">
        <v>231</v>
      </c>
      <c r="E7" s="25" t="s">
        <v>303</v>
      </c>
      <c r="F7" s="26" t="s">
        <v>47</v>
      </c>
      <c r="G7" s="26">
        <v>93012</v>
      </c>
      <c r="H7" s="26" t="s">
        <v>226</v>
      </c>
      <c r="I7" s="26" t="s">
        <v>227</v>
      </c>
      <c r="J7" s="35" t="s">
        <v>228</v>
      </c>
      <c r="K7" s="36">
        <v>82002490850</v>
      </c>
      <c r="L7" s="36" t="s">
        <v>48</v>
      </c>
      <c r="M7" s="37">
        <v>50000</v>
      </c>
      <c r="N7" s="111" t="s">
        <v>340</v>
      </c>
      <c r="O7" s="42">
        <v>83331</v>
      </c>
      <c r="P7" s="112">
        <v>5164</v>
      </c>
      <c r="Q7" s="113" t="s">
        <v>127</v>
      </c>
      <c r="R7" s="114" t="s">
        <v>244</v>
      </c>
      <c r="S7" s="131" t="s">
        <v>306</v>
      </c>
      <c r="T7" s="45" t="s">
        <v>126</v>
      </c>
      <c r="U7" s="38">
        <v>50000</v>
      </c>
      <c r="V7" s="38">
        <f t="shared" si="0"/>
        <v>25000</v>
      </c>
      <c r="W7" s="135">
        <v>25000</v>
      </c>
      <c r="X7" s="135" t="s">
        <v>249</v>
      </c>
      <c r="Y7" s="134">
        <f t="shared" si="1"/>
        <v>15000</v>
      </c>
      <c r="Z7" s="134">
        <v>15000</v>
      </c>
      <c r="AA7" s="134" t="s">
        <v>321</v>
      </c>
      <c r="AB7" s="110">
        <v>0.2757</v>
      </c>
    </row>
    <row r="8" spans="1:105" s="1" customFormat="1" ht="27">
      <c r="A8" s="25">
        <v>6</v>
      </c>
      <c r="B8" s="143" t="s">
        <v>272</v>
      </c>
      <c r="C8" s="39" t="s">
        <v>74</v>
      </c>
      <c r="D8" s="39" t="s">
        <v>62</v>
      </c>
      <c r="E8" s="39" t="s">
        <v>152</v>
      </c>
      <c r="F8" s="39" t="s">
        <v>75</v>
      </c>
      <c r="G8" s="39">
        <v>95041</v>
      </c>
      <c r="H8" s="39" t="s">
        <v>70</v>
      </c>
      <c r="I8" s="39" t="s">
        <v>71</v>
      </c>
      <c r="J8" s="40" t="s">
        <v>72</v>
      </c>
      <c r="K8" s="39">
        <v>82001930872</v>
      </c>
      <c r="L8" s="39" t="s">
        <v>76</v>
      </c>
      <c r="M8" s="41">
        <v>49862</v>
      </c>
      <c r="N8" s="39">
        <v>430888001</v>
      </c>
      <c r="O8" s="39">
        <v>83910</v>
      </c>
      <c r="P8" s="39">
        <v>5036</v>
      </c>
      <c r="Q8" s="39" t="s">
        <v>73</v>
      </c>
      <c r="R8" s="42" t="s">
        <v>28</v>
      </c>
      <c r="S8" s="39" t="s">
        <v>77</v>
      </c>
      <c r="T8" s="43" t="s">
        <v>151</v>
      </c>
      <c r="U8" s="41">
        <v>49862</v>
      </c>
      <c r="V8" s="41">
        <f t="shared" si="0"/>
        <v>24931</v>
      </c>
      <c r="W8" s="124">
        <v>24931</v>
      </c>
      <c r="X8" s="124" t="s">
        <v>250</v>
      </c>
      <c r="Y8" s="134">
        <f t="shared" si="1"/>
        <v>14958.6</v>
      </c>
      <c r="Z8" s="134">
        <v>14958.6</v>
      </c>
      <c r="AA8" s="134" t="s">
        <v>322</v>
      </c>
      <c r="AB8" s="44">
        <v>0.2834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28" s="3" customFormat="1" ht="27">
      <c r="A9" s="25">
        <v>7</v>
      </c>
      <c r="B9" s="143" t="s">
        <v>273</v>
      </c>
      <c r="C9" s="45" t="s">
        <v>162</v>
      </c>
      <c r="D9" s="39" t="s">
        <v>62</v>
      </c>
      <c r="E9" s="39" t="s">
        <v>152</v>
      </c>
      <c r="F9" s="45" t="s">
        <v>158</v>
      </c>
      <c r="G9" s="45">
        <v>95041</v>
      </c>
      <c r="H9" s="45" t="s">
        <v>159</v>
      </c>
      <c r="I9" s="45" t="s">
        <v>160</v>
      </c>
      <c r="J9" s="46" t="s">
        <v>161</v>
      </c>
      <c r="K9" s="45">
        <v>82002520870</v>
      </c>
      <c r="L9" s="45" t="s">
        <v>85</v>
      </c>
      <c r="M9" s="47">
        <v>49976</v>
      </c>
      <c r="N9" s="48" t="s">
        <v>345</v>
      </c>
      <c r="O9" s="49">
        <v>83916</v>
      </c>
      <c r="P9" s="145">
        <v>3069</v>
      </c>
      <c r="Q9" s="45" t="s">
        <v>196</v>
      </c>
      <c r="R9" s="42" t="s">
        <v>346</v>
      </c>
      <c r="S9" s="39" t="s">
        <v>77</v>
      </c>
      <c r="T9" s="43" t="s">
        <v>151</v>
      </c>
      <c r="U9" s="47">
        <v>49976</v>
      </c>
      <c r="V9" s="41">
        <f aca="true" t="shared" si="2" ref="V9:V15">(U9*50)/100</f>
        <v>24988</v>
      </c>
      <c r="W9" s="124">
        <v>24988</v>
      </c>
      <c r="X9" s="124" t="s">
        <v>251</v>
      </c>
      <c r="Y9" s="134">
        <f t="shared" si="1"/>
        <v>14992.8</v>
      </c>
      <c r="Z9" s="134">
        <v>14992.8</v>
      </c>
      <c r="AA9" s="134" t="s">
        <v>323</v>
      </c>
      <c r="AB9" s="44">
        <v>0.2808</v>
      </c>
    </row>
    <row r="10" spans="1:28" s="2" customFormat="1" ht="39.75">
      <c r="A10" s="25">
        <v>8</v>
      </c>
      <c r="B10" s="143" t="s">
        <v>274</v>
      </c>
      <c r="C10" s="50" t="s">
        <v>238</v>
      </c>
      <c r="D10" s="42" t="s">
        <v>242</v>
      </c>
      <c r="E10" s="39" t="s">
        <v>152</v>
      </c>
      <c r="F10" s="50" t="s">
        <v>239</v>
      </c>
      <c r="G10" s="50" t="s">
        <v>232</v>
      </c>
      <c r="H10" s="50" t="s">
        <v>233</v>
      </c>
      <c r="I10" s="50" t="s">
        <v>234</v>
      </c>
      <c r="J10" s="50" t="s">
        <v>235</v>
      </c>
      <c r="K10" s="50" t="s">
        <v>236</v>
      </c>
      <c r="L10" s="50" t="s">
        <v>240</v>
      </c>
      <c r="M10" s="51">
        <v>40000</v>
      </c>
      <c r="N10" s="50">
        <v>400888009</v>
      </c>
      <c r="O10" s="50" t="s">
        <v>175</v>
      </c>
      <c r="P10" s="50" t="s">
        <v>237</v>
      </c>
      <c r="Q10" s="42"/>
      <c r="R10" s="42" t="s">
        <v>28</v>
      </c>
      <c r="S10" s="50" t="s">
        <v>241</v>
      </c>
      <c r="T10" s="52" t="s">
        <v>151</v>
      </c>
      <c r="U10" s="51">
        <v>40000</v>
      </c>
      <c r="V10" s="41">
        <f t="shared" si="2"/>
        <v>20000</v>
      </c>
      <c r="W10" s="124">
        <v>20000</v>
      </c>
      <c r="X10" s="124" t="s">
        <v>252</v>
      </c>
      <c r="Y10" s="134">
        <f t="shared" si="1"/>
        <v>12000</v>
      </c>
      <c r="Z10" s="134">
        <v>12000</v>
      </c>
      <c r="AA10" s="134" t="s">
        <v>324</v>
      </c>
      <c r="AB10" s="44">
        <v>0.2478</v>
      </c>
    </row>
    <row r="11" spans="1:28" s="2" customFormat="1" ht="39.75">
      <c r="A11" s="25">
        <v>9</v>
      </c>
      <c r="B11" s="143" t="s">
        <v>275</v>
      </c>
      <c r="C11" s="50" t="s">
        <v>238</v>
      </c>
      <c r="D11" s="42" t="s">
        <v>242</v>
      </c>
      <c r="E11" s="39" t="s">
        <v>152</v>
      </c>
      <c r="F11" s="50" t="s">
        <v>239</v>
      </c>
      <c r="G11" s="50" t="s">
        <v>232</v>
      </c>
      <c r="H11" s="50" t="s">
        <v>233</v>
      </c>
      <c r="I11" s="50" t="s">
        <v>234</v>
      </c>
      <c r="J11" s="50" t="s">
        <v>235</v>
      </c>
      <c r="K11" s="50" t="s">
        <v>236</v>
      </c>
      <c r="L11" s="50" t="s">
        <v>107</v>
      </c>
      <c r="M11" s="51">
        <v>40000</v>
      </c>
      <c r="N11" s="50">
        <v>400888009</v>
      </c>
      <c r="O11" s="50" t="s">
        <v>175</v>
      </c>
      <c r="P11" s="50" t="s">
        <v>237</v>
      </c>
      <c r="Q11" s="42"/>
      <c r="R11" s="42" t="s">
        <v>28</v>
      </c>
      <c r="S11" s="50" t="s">
        <v>241</v>
      </c>
      <c r="T11" s="52" t="s">
        <v>151</v>
      </c>
      <c r="U11" s="51">
        <v>40000</v>
      </c>
      <c r="V11" s="41">
        <f t="shared" si="2"/>
        <v>20000</v>
      </c>
      <c r="W11" s="124">
        <v>20000</v>
      </c>
      <c r="X11" s="124" t="s">
        <v>252</v>
      </c>
      <c r="Y11" s="134">
        <f t="shared" si="1"/>
        <v>12000</v>
      </c>
      <c r="Z11" s="134">
        <v>12000</v>
      </c>
      <c r="AA11" s="134" t="s">
        <v>324</v>
      </c>
      <c r="AB11" s="44">
        <v>0.2478</v>
      </c>
    </row>
    <row r="12" spans="1:28" s="2" customFormat="1" ht="27">
      <c r="A12" s="25">
        <v>10</v>
      </c>
      <c r="B12" s="143" t="s">
        <v>276</v>
      </c>
      <c r="C12" s="39" t="s">
        <v>142</v>
      </c>
      <c r="D12" s="53" t="s">
        <v>152</v>
      </c>
      <c r="E12" s="39" t="s">
        <v>152</v>
      </c>
      <c r="F12" s="53" t="s">
        <v>143</v>
      </c>
      <c r="G12" s="53">
        <v>95128</v>
      </c>
      <c r="H12" s="53" t="s">
        <v>144</v>
      </c>
      <c r="I12" s="42" t="s">
        <v>145</v>
      </c>
      <c r="J12" s="54" t="s">
        <v>132</v>
      </c>
      <c r="K12" s="144">
        <v>561800871</v>
      </c>
      <c r="L12" s="39" t="s">
        <v>141</v>
      </c>
      <c r="M12" s="55">
        <v>37920.4</v>
      </c>
      <c r="N12" s="53">
        <v>4358013</v>
      </c>
      <c r="O12" s="53">
        <v>16900</v>
      </c>
      <c r="P12" s="53">
        <v>3226</v>
      </c>
      <c r="Q12" s="53"/>
      <c r="R12" s="53" t="s">
        <v>146</v>
      </c>
      <c r="S12" s="53" t="s">
        <v>344</v>
      </c>
      <c r="T12" s="56" t="s">
        <v>129</v>
      </c>
      <c r="U12" s="55">
        <v>37920.4</v>
      </c>
      <c r="V12" s="41">
        <f t="shared" si="2"/>
        <v>18960.2</v>
      </c>
      <c r="W12" s="124">
        <v>18960.2</v>
      </c>
      <c r="X12" s="124" t="s">
        <v>253</v>
      </c>
      <c r="Y12" s="134">
        <f t="shared" si="1"/>
        <v>11376.12</v>
      </c>
      <c r="Z12" s="134">
        <v>11376.12</v>
      </c>
      <c r="AA12" s="134" t="s">
        <v>325</v>
      </c>
      <c r="AB12" s="44">
        <v>0.2198</v>
      </c>
    </row>
    <row r="13" spans="1:105" s="1" customFormat="1" ht="27">
      <c r="A13" s="25">
        <v>11</v>
      </c>
      <c r="B13" s="143" t="s">
        <v>277</v>
      </c>
      <c r="C13" s="42" t="s">
        <v>49</v>
      </c>
      <c r="D13" s="42" t="s">
        <v>50</v>
      </c>
      <c r="E13" s="39" t="s">
        <v>152</v>
      </c>
      <c r="F13" s="42" t="s">
        <v>51</v>
      </c>
      <c r="G13" s="42">
        <v>95024</v>
      </c>
      <c r="H13" s="42" t="s">
        <v>52</v>
      </c>
      <c r="I13" s="42" t="s">
        <v>53</v>
      </c>
      <c r="J13" s="57" t="s">
        <v>54</v>
      </c>
      <c r="K13" s="115">
        <v>90017870875</v>
      </c>
      <c r="L13" s="42" t="s">
        <v>55</v>
      </c>
      <c r="M13" s="59">
        <v>49148.86</v>
      </c>
      <c r="N13" s="58" t="s">
        <v>56</v>
      </c>
      <c r="O13" s="115">
        <v>26201</v>
      </c>
      <c r="P13" s="115">
        <v>5040</v>
      </c>
      <c r="Q13" s="42"/>
      <c r="R13" s="42" t="s">
        <v>57</v>
      </c>
      <c r="S13" s="42" t="s">
        <v>50</v>
      </c>
      <c r="T13" s="43" t="s">
        <v>129</v>
      </c>
      <c r="U13" s="59">
        <v>49148.86</v>
      </c>
      <c r="V13" s="41">
        <f t="shared" si="2"/>
        <v>24574.43</v>
      </c>
      <c r="W13" s="124">
        <v>24574.43</v>
      </c>
      <c r="X13" s="124" t="s">
        <v>254</v>
      </c>
      <c r="Y13" s="134">
        <f t="shared" si="1"/>
        <v>14744.658000000001</v>
      </c>
      <c r="Z13" s="134">
        <v>14744.65</v>
      </c>
      <c r="AA13" s="134" t="s">
        <v>326</v>
      </c>
      <c r="AB13" s="44">
        <v>0.2138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s="1" customFormat="1" ht="27">
      <c r="A14" s="25">
        <v>12</v>
      </c>
      <c r="B14" s="143" t="s">
        <v>278</v>
      </c>
      <c r="C14" s="42" t="s">
        <v>49</v>
      </c>
      <c r="D14" s="42" t="s">
        <v>50</v>
      </c>
      <c r="E14" s="39" t="s">
        <v>152</v>
      </c>
      <c r="F14" s="42" t="s">
        <v>51</v>
      </c>
      <c r="G14" s="42">
        <v>95024</v>
      </c>
      <c r="H14" s="42" t="s">
        <v>52</v>
      </c>
      <c r="I14" s="42" t="s">
        <v>53</v>
      </c>
      <c r="J14" s="57" t="s">
        <v>54</v>
      </c>
      <c r="K14" s="115">
        <v>90017870875</v>
      </c>
      <c r="L14" s="42" t="s">
        <v>58</v>
      </c>
      <c r="M14" s="59">
        <v>49984.76</v>
      </c>
      <c r="N14" s="58" t="s">
        <v>56</v>
      </c>
      <c r="O14" s="115">
        <v>26201</v>
      </c>
      <c r="P14" s="115">
        <v>5040</v>
      </c>
      <c r="Q14" s="42"/>
      <c r="R14" s="42" t="s">
        <v>57</v>
      </c>
      <c r="S14" s="42" t="s">
        <v>50</v>
      </c>
      <c r="T14" s="43" t="s">
        <v>129</v>
      </c>
      <c r="U14" s="59">
        <v>49984.76</v>
      </c>
      <c r="V14" s="41">
        <f t="shared" si="2"/>
        <v>24992.38</v>
      </c>
      <c r="W14" s="124">
        <v>24992.38</v>
      </c>
      <c r="X14" s="124" t="s">
        <v>255</v>
      </c>
      <c r="Y14" s="134">
        <f t="shared" si="1"/>
        <v>14995.428</v>
      </c>
      <c r="Z14" s="134">
        <v>14995.42</v>
      </c>
      <c r="AA14" s="134" t="s">
        <v>327</v>
      </c>
      <c r="AB14" s="44">
        <v>0.2138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28" s="2" customFormat="1" ht="27">
      <c r="A15" s="25">
        <v>13</v>
      </c>
      <c r="B15" s="143" t="s">
        <v>279</v>
      </c>
      <c r="C15" s="39" t="s">
        <v>105</v>
      </c>
      <c r="D15" s="39" t="s">
        <v>104</v>
      </c>
      <c r="E15" s="39" t="s">
        <v>152</v>
      </c>
      <c r="F15" s="39" t="s">
        <v>99</v>
      </c>
      <c r="G15" s="39">
        <v>95048</v>
      </c>
      <c r="H15" s="39" t="s">
        <v>100</v>
      </c>
      <c r="I15" s="39" t="s">
        <v>101</v>
      </c>
      <c r="J15" s="40" t="s">
        <v>102</v>
      </c>
      <c r="K15" s="112">
        <v>8009210875</v>
      </c>
      <c r="L15" s="39" t="s">
        <v>103</v>
      </c>
      <c r="M15" s="41">
        <v>32651.3</v>
      </c>
      <c r="N15" s="39">
        <v>591695073</v>
      </c>
      <c r="O15" s="39">
        <v>84270</v>
      </c>
      <c r="P15" s="112">
        <v>5036</v>
      </c>
      <c r="Q15" s="39" t="s">
        <v>30</v>
      </c>
      <c r="R15" s="39" t="s">
        <v>28</v>
      </c>
      <c r="S15" s="39" t="s">
        <v>307</v>
      </c>
      <c r="T15" s="43" t="s">
        <v>126</v>
      </c>
      <c r="U15" s="41">
        <v>32651.3</v>
      </c>
      <c r="V15" s="41">
        <f t="shared" si="2"/>
        <v>16325.65</v>
      </c>
      <c r="W15" s="124">
        <v>16325.65</v>
      </c>
      <c r="X15" s="124" t="s">
        <v>256</v>
      </c>
      <c r="Y15" s="134">
        <f t="shared" si="1"/>
        <v>9795.39</v>
      </c>
      <c r="Z15" s="134">
        <v>9795.39</v>
      </c>
      <c r="AA15" s="134" t="s">
        <v>328</v>
      </c>
      <c r="AB15" s="44">
        <v>0.2088</v>
      </c>
    </row>
    <row r="16" spans="1:105" s="6" customFormat="1" ht="39.75">
      <c r="A16" s="25">
        <v>14</v>
      </c>
      <c r="B16" s="143" t="s">
        <v>280</v>
      </c>
      <c r="C16" s="93" t="s">
        <v>138</v>
      </c>
      <c r="D16" s="93" t="s">
        <v>68</v>
      </c>
      <c r="E16" s="93" t="s">
        <v>68</v>
      </c>
      <c r="F16" s="93" t="s">
        <v>139</v>
      </c>
      <c r="G16" s="93">
        <v>94100</v>
      </c>
      <c r="H16" s="93" t="s">
        <v>133</v>
      </c>
      <c r="I16" s="93" t="s">
        <v>134</v>
      </c>
      <c r="J16" s="94" t="s">
        <v>135</v>
      </c>
      <c r="K16" s="93">
        <v>80001680869</v>
      </c>
      <c r="L16" s="93" t="s">
        <v>140</v>
      </c>
      <c r="M16" s="95">
        <v>80000</v>
      </c>
      <c r="N16" s="93" t="s">
        <v>136</v>
      </c>
      <c r="O16" s="93">
        <v>16800</v>
      </c>
      <c r="P16" s="93">
        <v>1030</v>
      </c>
      <c r="Q16" s="93"/>
      <c r="R16" s="93" t="s">
        <v>137</v>
      </c>
      <c r="S16" s="96" t="s">
        <v>68</v>
      </c>
      <c r="T16" s="97" t="s">
        <v>151</v>
      </c>
      <c r="U16" s="95">
        <v>80000</v>
      </c>
      <c r="V16" s="119">
        <f aca="true" t="shared" si="3" ref="V16:V22">(U16*50)/100</f>
        <v>40000</v>
      </c>
      <c r="W16" s="136">
        <v>40000</v>
      </c>
      <c r="X16" s="136" t="s">
        <v>257</v>
      </c>
      <c r="Y16" s="146">
        <f t="shared" si="1"/>
        <v>24000</v>
      </c>
      <c r="Z16" s="146">
        <v>24000</v>
      </c>
      <c r="AA16" s="146" t="s">
        <v>329</v>
      </c>
      <c r="AB16" s="98">
        <v>0.3334</v>
      </c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</row>
    <row r="17" spans="1:105" s="5" customFormat="1" ht="27">
      <c r="A17" s="25">
        <v>15</v>
      </c>
      <c r="B17" s="143" t="s">
        <v>281</v>
      </c>
      <c r="C17" s="93" t="s">
        <v>138</v>
      </c>
      <c r="D17" s="93" t="s">
        <v>68</v>
      </c>
      <c r="E17" s="93" t="s">
        <v>68</v>
      </c>
      <c r="F17" s="93" t="s">
        <v>139</v>
      </c>
      <c r="G17" s="93">
        <v>94100</v>
      </c>
      <c r="H17" s="93" t="s">
        <v>133</v>
      </c>
      <c r="I17" s="93" t="s">
        <v>134</v>
      </c>
      <c r="J17" s="94" t="s">
        <v>135</v>
      </c>
      <c r="K17" s="93">
        <v>80001680869</v>
      </c>
      <c r="L17" s="93" t="s">
        <v>108</v>
      </c>
      <c r="M17" s="95">
        <v>80000</v>
      </c>
      <c r="N17" s="93" t="s">
        <v>136</v>
      </c>
      <c r="O17" s="93">
        <v>16800</v>
      </c>
      <c r="P17" s="93">
        <v>1030</v>
      </c>
      <c r="Q17" s="93"/>
      <c r="R17" s="93" t="s">
        <v>137</v>
      </c>
      <c r="S17" s="96" t="s">
        <v>68</v>
      </c>
      <c r="T17" s="97" t="s">
        <v>151</v>
      </c>
      <c r="U17" s="95">
        <v>80000</v>
      </c>
      <c r="V17" s="119">
        <f t="shared" si="3"/>
        <v>40000</v>
      </c>
      <c r="W17" s="136">
        <v>40000</v>
      </c>
      <c r="X17" s="136" t="s">
        <v>257</v>
      </c>
      <c r="Y17" s="146">
        <f t="shared" si="1"/>
        <v>24000</v>
      </c>
      <c r="Z17" s="146">
        <v>24000</v>
      </c>
      <c r="AA17" s="146" t="s">
        <v>329</v>
      </c>
      <c r="AB17" s="98">
        <v>0.3334</v>
      </c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</row>
    <row r="18" spans="1:105" s="5" customFormat="1" ht="27">
      <c r="A18" s="25">
        <v>16</v>
      </c>
      <c r="B18" s="143" t="s">
        <v>282</v>
      </c>
      <c r="C18" s="93" t="s">
        <v>41</v>
      </c>
      <c r="D18" s="93" t="s">
        <v>29</v>
      </c>
      <c r="E18" s="93" t="s">
        <v>68</v>
      </c>
      <c r="F18" s="93" t="s">
        <v>42</v>
      </c>
      <c r="G18" s="93">
        <v>94015</v>
      </c>
      <c r="H18" s="93" t="s">
        <v>39</v>
      </c>
      <c r="I18" s="93" t="s">
        <v>40</v>
      </c>
      <c r="J18" s="94" t="s">
        <v>43</v>
      </c>
      <c r="K18" s="93">
        <v>80003670868</v>
      </c>
      <c r="L18" s="93" t="s">
        <v>44</v>
      </c>
      <c r="M18" s="99">
        <v>49727.4</v>
      </c>
      <c r="N18" s="118">
        <v>600004905</v>
      </c>
      <c r="O18" s="93">
        <v>83690</v>
      </c>
      <c r="P18" s="93">
        <v>1020</v>
      </c>
      <c r="Q18" s="93" t="s">
        <v>127</v>
      </c>
      <c r="R18" s="93" t="s">
        <v>128</v>
      </c>
      <c r="S18" s="93" t="s">
        <v>29</v>
      </c>
      <c r="T18" s="93" t="s">
        <v>129</v>
      </c>
      <c r="U18" s="99">
        <v>49727.4</v>
      </c>
      <c r="V18" s="119">
        <f t="shared" si="3"/>
        <v>24863.7</v>
      </c>
      <c r="W18" s="136">
        <v>24863.7</v>
      </c>
      <c r="X18" s="136" t="s">
        <v>258</v>
      </c>
      <c r="Y18" s="146">
        <f t="shared" si="1"/>
        <v>14918.22</v>
      </c>
      <c r="Z18" s="146">
        <v>14918.22</v>
      </c>
      <c r="AA18" s="146" t="s">
        <v>330</v>
      </c>
      <c r="AB18" s="100">
        <v>0.3334</v>
      </c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</row>
    <row r="19" spans="1:105" s="11" customFormat="1" ht="39">
      <c r="A19" s="25">
        <v>17</v>
      </c>
      <c r="B19" s="143" t="s">
        <v>283</v>
      </c>
      <c r="C19" s="50" t="s">
        <v>82</v>
      </c>
      <c r="D19" s="50" t="s">
        <v>83</v>
      </c>
      <c r="E19" s="50" t="s">
        <v>177</v>
      </c>
      <c r="F19" s="50" t="s">
        <v>78</v>
      </c>
      <c r="G19" s="50">
        <v>98051</v>
      </c>
      <c r="H19" s="50" t="s">
        <v>79</v>
      </c>
      <c r="I19" s="50" t="s">
        <v>79</v>
      </c>
      <c r="J19" s="61" t="s">
        <v>80</v>
      </c>
      <c r="K19" s="50">
        <v>83030990838</v>
      </c>
      <c r="L19" s="50" t="s">
        <v>84</v>
      </c>
      <c r="M19" s="62">
        <v>39648.88</v>
      </c>
      <c r="N19" s="120" t="s">
        <v>81</v>
      </c>
      <c r="O19" s="50">
        <v>82071</v>
      </c>
      <c r="P19" s="50">
        <v>1020</v>
      </c>
      <c r="Q19" s="50" t="s">
        <v>167</v>
      </c>
      <c r="R19" s="39" t="s">
        <v>128</v>
      </c>
      <c r="S19" s="50" t="s">
        <v>308</v>
      </c>
      <c r="T19" s="63" t="s">
        <v>129</v>
      </c>
      <c r="U19" s="62">
        <v>39648.88</v>
      </c>
      <c r="V19" s="62">
        <f t="shared" si="3"/>
        <v>19824.44</v>
      </c>
      <c r="W19" s="137">
        <v>19824.44</v>
      </c>
      <c r="X19" s="137" t="s">
        <v>259</v>
      </c>
      <c r="Y19" s="134">
        <f t="shared" si="1"/>
        <v>11894.663999999999</v>
      </c>
      <c r="Z19" s="134">
        <v>11894.66</v>
      </c>
      <c r="AA19" s="134" t="s">
        <v>331</v>
      </c>
      <c r="AB19" s="44">
        <v>0.3334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28" s="13" customFormat="1" ht="27">
      <c r="A20" s="25">
        <v>18</v>
      </c>
      <c r="B20" s="143" t="s">
        <v>284</v>
      </c>
      <c r="C20" s="39" t="s">
        <v>150</v>
      </c>
      <c r="D20" s="63" t="s">
        <v>177</v>
      </c>
      <c r="E20" s="50" t="s">
        <v>177</v>
      </c>
      <c r="F20" s="53" t="s">
        <v>173</v>
      </c>
      <c r="G20" s="53" t="s">
        <v>168</v>
      </c>
      <c r="H20" s="53" t="s">
        <v>174</v>
      </c>
      <c r="I20" s="53" t="s">
        <v>174</v>
      </c>
      <c r="J20" s="53" t="s">
        <v>169</v>
      </c>
      <c r="K20" s="53" t="s">
        <v>170</v>
      </c>
      <c r="L20" s="39" t="s">
        <v>149</v>
      </c>
      <c r="M20" s="64">
        <v>50000</v>
      </c>
      <c r="N20" s="53">
        <v>4104111958</v>
      </c>
      <c r="O20" s="53" t="s">
        <v>171</v>
      </c>
      <c r="P20" s="53" t="s">
        <v>172</v>
      </c>
      <c r="Q20" s="53"/>
      <c r="R20" s="39" t="s">
        <v>128</v>
      </c>
      <c r="S20" s="53" t="s">
        <v>309</v>
      </c>
      <c r="T20" s="121" t="s">
        <v>147</v>
      </c>
      <c r="U20" s="64">
        <v>50000</v>
      </c>
      <c r="V20" s="62">
        <f t="shared" si="3"/>
        <v>25000</v>
      </c>
      <c r="W20" s="137">
        <v>25000</v>
      </c>
      <c r="X20" s="137" t="s">
        <v>249</v>
      </c>
      <c r="Y20" s="134">
        <f t="shared" si="1"/>
        <v>15000</v>
      </c>
      <c r="Z20" s="134">
        <v>15000</v>
      </c>
      <c r="AA20" s="134" t="s">
        <v>321</v>
      </c>
      <c r="AB20" s="44">
        <v>0.3224</v>
      </c>
    </row>
    <row r="21" spans="1:28" s="13" customFormat="1" ht="26.25">
      <c r="A21" s="25">
        <v>19</v>
      </c>
      <c r="B21" s="143" t="s">
        <v>285</v>
      </c>
      <c r="C21" s="65" t="s">
        <v>7</v>
      </c>
      <c r="D21" s="66" t="s">
        <v>188</v>
      </c>
      <c r="E21" s="50" t="s">
        <v>177</v>
      </c>
      <c r="F21" s="65" t="s">
        <v>8</v>
      </c>
      <c r="G21" s="65">
        <v>98057</v>
      </c>
      <c r="H21" s="65" t="s">
        <v>1</v>
      </c>
      <c r="I21" s="65" t="s">
        <v>2</v>
      </c>
      <c r="J21" s="67" t="s">
        <v>3</v>
      </c>
      <c r="K21" s="68">
        <v>82001800836</v>
      </c>
      <c r="L21" s="68" t="s">
        <v>4</v>
      </c>
      <c r="M21" s="69">
        <v>39648.88</v>
      </c>
      <c r="N21" s="122" t="s">
        <v>5</v>
      </c>
      <c r="O21" s="68">
        <v>82291</v>
      </c>
      <c r="P21" s="68">
        <v>5040</v>
      </c>
      <c r="Q21" s="68">
        <v>0</v>
      </c>
      <c r="R21" s="68" t="s">
        <v>6</v>
      </c>
      <c r="S21" s="68" t="s">
        <v>310</v>
      </c>
      <c r="T21" s="123" t="s">
        <v>129</v>
      </c>
      <c r="U21" s="69">
        <v>39648.88</v>
      </c>
      <c r="V21" s="62">
        <f t="shared" si="3"/>
        <v>19824.44</v>
      </c>
      <c r="W21" s="137">
        <v>19824.44</v>
      </c>
      <c r="X21" s="137" t="s">
        <v>259</v>
      </c>
      <c r="Y21" s="134">
        <f t="shared" si="1"/>
        <v>11894.663999999999</v>
      </c>
      <c r="Z21" s="134">
        <v>11894.66</v>
      </c>
      <c r="AA21" s="134" t="s">
        <v>331</v>
      </c>
      <c r="AB21" s="44">
        <v>0.3224</v>
      </c>
    </row>
    <row r="22" spans="1:105" s="4" customFormat="1" ht="52.5">
      <c r="A22" s="25">
        <v>20</v>
      </c>
      <c r="B22" s="143" t="s">
        <v>286</v>
      </c>
      <c r="C22" s="71" t="s">
        <v>224</v>
      </c>
      <c r="D22" s="71" t="s">
        <v>130</v>
      </c>
      <c r="E22" s="71" t="s">
        <v>125</v>
      </c>
      <c r="F22" s="71" t="s">
        <v>225</v>
      </c>
      <c r="G22" s="72">
        <v>90047</v>
      </c>
      <c r="H22" s="71">
        <v>918781948</v>
      </c>
      <c r="I22" s="71">
        <v>918781948</v>
      </c>
      <c r="J22" s="71" t="s">
        <v>221</v>
      </c>
      <c r="K22" s="71" t="s">
        <v>222</v>
      </c>
      <c r="L22" s="71" t="s">
        <v>223</v>
      </c>
      <c r="M22" s="71">
        <v>50000</v>
      </c>
      <c r="N22" s="70" t="s">
        <v>347</v>
      </c>
      <c r="O22" s="70">
        <v>43490</v>
      </c>
      <c r="P22" s="70">
        <v>3069</v>
      </c>
      <c r="Q22" s="73"/>
      <c r="R22" s="73" t="s">
        <v>348</v>
      </c>
      <c r="S22" s="70" t="s">
        <v>349</v>
      </c>
      <c r="T22" s="73" t="s">
        <v>129</v>
      </c>
      <c r="U22" s="71">
        <v>50000</v>
      </c>
      <c r="V22" s="124">
        <f t="shared" si="3"/>
        <v>25000</v>
      </c>
      <c r="W22" s="138">
        <v>25000</v>
      </c>
      <c r="X22" s="138" t="s">
        <v>249</v>
      </c>
      <c r="Y22" s="134">
        <f t="shared" si="1"/>
        <v>15000</v>
      </c>
      <c r="Z22" s="134">
        <v>15000</v>
      </c>
      <c r="AA22" s="134" t="s">
        <v>321</v>
      </c>
      <c r="AB22" s="44">
        <v>0.3334</v>
      </c>
      <c r="AC22" s="3"/>
      <c r="AD22" s="3"/>
      <c r="AE22" s="3"/>
      <c r="AF22" s="3"/>
      <c r="AG22" s="151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5" s="4" customFormat="1" ht="27">
      <c r="A23" s="25">
        <v>21</v>
      </c>
      <c r="B23" s="143" t="s">
        <v>287</v>
      </c>
      <c r="C23" s="73" t="s">
        <v>197</v>
      </c>
      <c r="D23" s="73" t="s">
        <v>198</v>
      </c>
      <c r="E23" s="71" t="s">
        <v>125</v>
      </c>
      <c r="F23" s="73" t="s">
        <v>199</v>
      </c>
      <c r="G23" s="70">
        <v>90027</v>
      </c>
      <c r="H23" s="73" t="s">
        <v>200</v>
      </c>
      <c r="I23" s="73" t="s">
        <v>201</v>
      </c>
      <c r="J23" s="74" t="s">
        <v>202</v>
      </c>
      <c r="K23" s="117">
        <v>83000830824</v>
      </c>
      <c r="L23" s="73" t="s">
        <v>203</v>
      </c>
      <c r="M23" s="73">
        <v>79961.32</v>
      </c>
      <c r="N23" s="70">
        <v>8213</v>
      </c>
      <c r="O23" s="70">
        <v>43510</v>
      </c>
      <c r="P23" s="70">
        <v>8976</v>
      </c>
      <c r="Q23" s="73" t="s">
        <v>341</v>
      </c>
      <c r="R23" s="73" t="s">
        <v>204</v>
      </c>
      <c r="S23" s="70" t="s">
        <v>311</v>
      </c>
      <c r="T23" s="73" t="s">
        <v>129</v>
      </c>
      <c r="U23" s="73">
        <v>79961.32</v>
      </c>
      <c r="V23" s="124">
        <f aca="true" t="shared" si="4" ref="V23:V28">(U23*50)/100</f>
        <v>39980.66</v>
      </c>
      <c r="W23" s="138">
        <v>39980.66</v>
      </c>
      <c r="X23" s="138" t="s">
        <v>260</v>
      </c>
      <c r="Y23" s="134">
        <f t="shared" si="1"/>
        <v>23988.396</v>
      </c>
      <c r="Z23" s="134">
        <v>23988.39</v>
      </c>
      <c r="AA23" s="134" t="s">
        <v>332</v>
      </c>
      <c r="AB23" s="44">
        <v>0.3334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5" s="4" customFormat="1" ht="39">
      <c r="A24" s="25">
        <v>22</v>
      </c>
      <c r="B24" s="143" t="s">
        <v>288</v>
      </c>
      <c r="C24" s="75" t="s">
        <v>265</v>
      </c>
      <c r="D24" s="76" t="s">
        <v>166</v>
      </c>
      <c r="E24" s="71" t="s">
        <v>125</v>
      </c>
      <c r="F24" s="75" t="s">
        <v>155</v>
      </c>
      <c r="G24" s="77">
        <v>90046</v>
      </c>
      <c r="H24" s="76" t="s">
        <v>156</v>
      </c>
      <c r="I24" s="76" t="s">
        <v>157</v>
      </c>
      <c r="J24" s="75" t="s">
        <v>163</v>
      </c>
      <c r="K24" s="116">
        <v>80013260825</v>
      </c>
      <c r="L24" s="75" t="s">
        <v>164</v>
      </c>
      <c r="M24" s="75">
        <v>50000</v>
      </c>
      <c r="N24" s="70" t="s">
        <v>350</v>
      </c>
      <c r="O24" s="70">
        <v>43450</v>
      </c>
      <c r="P24" s="70">
        <v>8657</v>
      </c>
      <c r="Q24" s="73"/>
      <c r="R24" s="73" t="s">
        <v>351</v>
      </c>
      <c r="S24" s="70" t="s">
        <v>166</v>
      </c>
      <c r="T24" s="73" t="s">
        <v>147</v>
      </c>
      <c r="U24" s="75">
        <v>50000</v>
      </c>
      <c r="V24" s="124">
        <f t="shared" si="4"/>
        <v>25000</v>
      </c>
      <c r="W24" s="138">
        <v>25000</v>
      </c>
      <c r="X24" s="138" t="s">
        <v>249</v>
      </c>
      <c r="Y24" s="134">
        <f t="shared" si="1"/>
        <v>15000</v>
      </c>
      <c r="Z24" s="134">
        <v>15000</v>
      </c>
      <c r="AA24" s="134" t="s">
        <v>321</v>
      </c>
      <c r="AB24" s="44">
        <v>0.3224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</row>
    <row r="25" spans="1:105" s="4" customFormat="1" ht="39">
      <c r="A25" s="25">
        <v>23</v>
      </c>
      <c r="B25" s="143" t="s">
        <v>289</v>
      </c>
      <c r="C25" s="75" t="s">
        <v>265</v>
      </c>
      <c r="D25" s="76" t="s">
        <v>166</v>
      </c>
      <c r="E25" s="71" t="s">
        <v>125</v>
      </c>
      <c r="F25" s="75" t="s">
        <v>155</v>
      </c>
      <c r="G25" s="77">
        <v>90046</v>
      </c>
      <c r="H25" s="76" t="s">
        <v>156</v>
      </c>
      <c r="I25" s="76" t="s">
        <v>157</v>
      </c>
      <c r="J25" s="75" t="s">
        <v>163</v>
      </c>
      <c r="K25" s="116">
        <v>80013260825</v>
      </c>
      <c r="L25" s="75" t="s">
        <v>229</v>
      </c>
      <c r="M25" s="75">
        <v>50000</v>
      </c>
      <c r="N25" s="70" t="s">
        <v>350</v>
      </c>
      <c r="O25" s="70">
        <v>43450</v>
      </c>
      <c r="P25" s="70">
        <v>8657</v>
      </c>
      <c r="Q25" s="73"/>
      <c r="R25" s="73" t="s">
        <v>351</v>
      </c>
      <c r="S25" s="70" t="s">
        <v>166</v>
      </c>
      <c r="T25" s="73" t="s">
        <v>129</v>
      </c>
      <c r="U25" s="75">
        <v>50000</v>
      </c>
      <c r="V25" s="124">
        <f t="shared" si="4"/>
        <v>25000</v>
      </c>
      <c r="W25" s="138">
        <v>25000</v>
      </c>
      <c r="X25" s="138" t="s">
        <v>249</v>
      </c>
      <c r="Y25" s="134">
        <f t="shared" si="1"/>
        <v>15000</v>
      </c>
      <c r="Z25" s="134">
        <v>15000</v>
      </c>
      <c r="AA25" s="134" t="s">
        <v>321</v>
      </c>
      <c r="AB25" s="44">
        <v>0.3224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spans="1:105" s="4" customFormat="1" ht="27">
      <c r="A26" s="25">
        <v>24</v>
      </c>
      <c r="B26" s="143" t="s">
        <v>290</v>
      </c>
      <c r="C26" s="73" t="s">
        <v>95</v>
      </c>
      <c r="D26" s="73" t="s">
        <v>91</v>
      </c>
      <c r="E26" s="71" t="s">
        <v>125</v>
      </c>
      <c r="F26" s="73" t="s">
        <v>96</v>
      </c>
      <c r="G26" s="70">
        <v>90015</v>
      </c>
      <c r="H26" s="73" t="s">
        <v>92</v>
      </c>
      <c r="I26" s="73" t="s">
        <v>93</v>
      </c>
      <c r="J26" s="74" t="s">
        <v>94</v>
      </c>
      <c r="K26" s="117">
        <v>82000410827</v>
      </c>
      <c r="L26" s="73" t="s">
        <v>97</v>
      </c>
      <c r="M26" s="73">
        <v>48411.75</v>
      </c>
      <c r="N26" s="130">
        <v>12855191050</v>
      </c>
      <c r="O26" s="130">
        <v>8657</v>
      </c>
      <c r="P26" s="125">
        <v>43450</v>
      </c>
      <c r="Q26" s="76" t="s">
        <v>167</v>
      </c>
      <c r="R26" s="75" t="s">
        <v>165</v>
      </c>
      <c r="S26" s="126" t="s">
        <v>166</v>
      </c>
      <c r="T26" s="73" t="s">
        <v>126</v>
      </c>
      <c r="U26" s="73">
        <v>48411.75</v>
      </c>
      <c r="V26" s="124">
        <f t="shared" si="4"/>
        <v>24205.875</v>
      </c>
      <c r="W26" s="138">
        <v>24205.87</v>
      </c>
      <c r="X26" s="138" t="s">
        <v>261</v>
      </c>
      <c r="Y26" s="134">
        <f t="shared" si="1"/>
        <v>14523.525</v>
      </c>
      <c r="Z26" s="134">
        <v>14523.52</v>
      </c>
      <c r="AA26" s="134" t="s">
        <v>333</v>
      </c>
      <c r="AB26" s="44">
        <v>0.3224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 s="4" customFormat="1" ht="27">
      <c r="A27" s="25">
        <v>25</v>
      </c>
      <c r="B27" s="143" t="s">
        <v>291</v>
      </c>
      <c r="C27" s="73" t="s">
        <v>95</v>
      </c>
      <c r="D27" s="73" t="s">
        <v>91</v>
      </c>
      <c r="E27" s="71" t="s">
        <v>125</v>
      </c>
      <c r="F27" s="73" t="s">
        <v>96</v>
      </c>
      <c r="G27" s="70">
        <v>90015</v>
      </c>
      <c r="H27" s="73" t="s">
        <v>92</v>
      </c>
      <c r="I27" s="73" t="s">
        <v>93</v>
      </c>
      <c r="J27" s="74" t="s">
        <v>94</v>
      </c>
      <c r="K27" s="117">
        <v>82000410827</v>
      </c>
      <c r="L27" s="73" t="s">
        <v>98</v>
      </c>
      <c r="M27" s="73">
        <v>48411.75</v>
      </c>
      <c r="N27" s="130">
        <v>12855191050</v>
      </c>
      <c r="O27" s="130">
        <v>8657</v>
      </c>
      <c r="P27" s="125">
        <v>43450</v>
      </c>
      <c r="Q27" s="76" t="s">
        <v>167</v>
      </c>
      <c r="R27" s="75" t="s">
        <v>165</v>
      </c>
      <c r="S27" s="126" t="s">
        <v>166</v>
      </c>
      <c r="T27" s="73" t="s">
        <v>126</v>
      </c>
      <c r="U27" s="73">
        <v>48411.75</v>
      </c>
      <c r="V27" s="124">
        <f t="shared" si="4"/>
        <v>24205.875</v>
      </c>
      <c r="W27" s="138">
        <v>24205.87</v>
      </c>
      <c r="X27" s="138" t="s">
        <v>261</v>
      </c>
      <c r="Y27" s="134">
        <f t="shared" si="1"/>
        <v>14523.525</v>
      </c>
      <c r="Z27" s="134">
        <v>14523.52</v>
      </c>
      <c r="AA27" s="134" t="s">
        <v>333</v>
      </c>
      <c r="AB27" s="44">
        <v>0.3224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4" customFormat="1" ht="53.25">
      <c r="A28" s="25">
        <v>26</v>
      </c>
      <c r="B28" s="143" t="s">
        <v>292</v>
      </c>
      <c r="C28" s="73" t="s">
        <v>90</v>
      </c>
      <c r="D28" s="78" t="s">
        <v>187</v>
      </c>
      <c r="E28" s="71" t="s">
        <v>125</v>
      </c>
      <c r="F28" s="78" t="s">
        <v>86</v>
      </c>
      <c r="G28" s="79">
        <v>90011</v>
      </c>
      <c r="H28" s="80" t="s">
        <v>87</v>
      </c>
      <c r="I28" s="80" t="s">
        <v>88</v>
      </c>
      <c r="J28" s="73" t="s">
        <v>89</v>
      </c>
      <c r="K28" s="117">
        <v>81002210821</v>
      </c>
      <c r="L28" s="73" t="s">
        <v>229</v>
      </c>
      <c r="M28" s="73">
        <v>50000</v>
      </c>
      <c r="N28" s="70">
        <v>80003907</v>
      </c>
      <c r="O28" s="70">
        <v>80003907</v>
      </c>
      <c r="P28" s="70">
        <v>3019</v>
      </c>
      <c r="Q28" s="73"/>
      <c r="R28" s="73" t="s">
        <v>153</v>
      </c>
      <c r="S28" s="70" t="s">
        <v>312</v>
      </c>
      <c r="T28" s="73" t="s">
        <v>147</v>
      </c>
      <c r="U28" s="73">
        <v>50000</v>
      </c>
      <c r="V28" s="124">
        <f t="shared" si="4"/>
        <v>25000</v>
      </c>
      <c r="W28" s="138">
        <v>25000</v>
      </c>
      <c r="X28" s="138" t="s">
        <v>249</v>
      </c>
      <c r="Y28" s="134">
        <f t="shared" si="1"/>
        <v>15000</v>
      </c>
      <c r="Z28" s="134">
        <v>15000</v>
      </c>
      <c r="AA28" s="134" t="s">
        <v>321</v>
      </c>
      <c r="AB28" s="44">
        <v>0.3224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8" ht="27">
      <c r="A29" s="25">
        <v>27</v>
      </c>
      <c r="B29" s="143" t="s">
        <v>293</v>
      </c>
      <c r="C29" s="39" t="s">
        <v>17</v>
      </c>
      <c r="D29" s="39" t="s">
        <v>212</v>
      </c>
      <c r="E29" s="39" t="s">
        <v>26</v>
      </c>
      <c r="F29" s="39" t="s">
        <v>16</v>
      </c>
      <c r="G29" s="39" t="s">
        <v>12</v>
      </c>
      <c r="H29" s="39" t="s">
        <v>13</v>
      </c>
      <c r="I29" s="39" t="s">
        <v>14</v>
      </c>
      <c r="J29" s="61" t="s">
        <v>0</v>
      </c>
      <c r="K29" s="39" t="s">
        <v>15</v>
      </c>
      <c r="L29" s="39" t="s">
        <v>9</v>
      </c>
      <c r="M29" s="41">
        <v>50000</v>
      </c>
      <c r="N29" s="60" t="s">
        <v>343</v>
      </c>
      <c r="O29" s="39" t="s">
        <v>10</v>
      </c>
      <c r="P29" s="39" t="s">
        <v>11</v>
      </c>
      <c r="Q29" s="39"/>
      <c r="R29" s="39" t="s">
        <v>176</v>
      </c>
      <c r="S29" s="39" t="s">
        <v>342</v>
      </c>
      <c r="T29" s="42" t="s">
        <v>190</v>
      </c>
      <c r="U29" s="41">
        <v>50000</v>
      </c>
      <c r="V29" s="41">
        <f aca="true" t="shared" si="5" ref="V29:V36">(U29*50)/100</f>
        <v>25000</v>
      </c>
      <c r="W29" s="124">
        <v>25000</v>
      </c>
      <c r="X29" s="124" t="s">
        <v>249</v>
      </c>
      <c r="Y29" s="134">
        <f t="shared" si="1"/>
        <v>15000</v>
      </c>
      <c r="Z29" s="134">
        <v>15000</v>
      </c>
      <c r="AA29" s="134" t="s">
        <v>321</v>
      </c>
      <c r="AB29" s="44">
        <v>0.3334</v>
      </c>
    </row>
    <row r="30" spans="1:28" ht="27">
      <c r="A30" s="25">
        <v>28</v>
      </c>
      <c r="B30" s="143" t="s">
        <v>294</v>
      </c>
      <c r="C30" s="39" t="s">
        <v>211</v>
      </c>
      <c r="D30" s="39" t="s">
        <v>212</v>
      </c>
      <c r="E30" s="39" t="s">
        <v>26</v>
      </c>
      <c r="F30" s="39" t="s">
        <v>205</v>
      </c>
      <c r="G30" s="39">
        <v>97013</v>
      </c>
      <c r="H30" s="39" t="s">
        <v>206</v>
      </c>
      <c r="I30" s="39" t="s">
        <v>207</v>
      </c>
      <c r="J30" s="40" t="s">
        <v>208</v>
      </c>
      <c r="K30" s="39">
        <v>91008020884</v>
      </c>
      <c r="L30" s="39" t="s">
        <v>209</v>
      </c>
      <c r="M30" s="41">
        <v>49920.35</v>
      </c>
      <c r="N30" s="112">
        <v>1411131253</v>
      </c>
      <c r="O30" s="39">
        <v>84450</v>
      </c>
      <c r="P30" s="39">
        <v>5036</v>
      </c>
      <c r="Q30" s="81"/>
      <c r="R30" s="39" t="s">
        <v>210</v>
      </c>
      <c r="S30" s="39" t="s">
        <v>212</v>
      </c>
      <c r="T30" s="42" t="s">
        <v>190</v>
      </c>
      <c r="U30" s="41">
        <v>49920.35</v>
      </c>
      <c r="V30" s="41">
        <f t="shared" si="5"/>
        <v>24960.175</v>
      </c>
      <c r="W30" s="124">
        <v>24960.17</v>
      </c>
      <c r="X30" s="124" t="s">
        <v>262</v>
      </c>
      <c r="Y30" s="134">
        <f t="shared" si="1"/>
        <v>14976.105</v>
      </c>
      <c r="Z30" s="134">
        <v>14976.1</v>
      </c>
      <c r="AA30" s="134" t="s">
        <v>334</v>
      </c>
      <c r="AB30" s="44">
        <v>0.3224</v>
      </c>
    </row>
    <row r="31" spans="1:28" ht="27">
      <c r="A31" s="25">
        <v>29</v>
      </c>
      <c r="B31" s="143" t="s">
        <v>295</v>
      </c>
      <c r="C31" s="93" t="s">
        <v>211</v>
      </c>
      <c r="D31" s="93" t="s">
        <v>212</v>
      </c>
      <c r="E31" s="93" t="s">
        <v>26</v>
      </c>
      <c r="F31" s="93" t="s">
        <v>205</v>
      </c>
      <c r="G31" s="93">
        <v>97013</v>
      </c>
      <c r="H31" s="93" t="s">
        <v>206</v>
      </c>
      <c r="I31" s="93" t="s">
        <v>207</v>
      </c>
      <c r="J31" s="94" t="s">
        <v>208</v>
      </c>
      <c r="K31" s="93">
        <v>91008020884</v>
      </c>
      <c r="L31" s="93" t="s">
        <v>213</v>
      </c>
      <c r="M31" s="101">
        <v>49920.35</v>
      </c>
      <c r="N31" s="118">
        <v>1411131253</v>
      </c>
      <c r="O31" s="93">
        <v>84450</v>
      </c>
      <c r="P31" s="93">
        <v>5036</v>
      </c>
      <c r="Q31" s="102"/>
      <c r="R31" s="93" t="s">
        <v>210</v>
      </c>
      <c r="S31" s="93" t="s">
        <v>212</v>
      </c>
      <c r="T31" s="97" t="s">
        <v>190</v>
      </c>
      <c r="U31" s="101">
        <v>49920.35</v>
      </c>
      <c r="V31" s="101">
        <f t="shared" si="5"/>
        <v>24960.175</v>
      </c>
      <c r="W31" s="139">
        <v>24960.17</v>
      </c>
      <c r="X31" s="139" t="s">
        <v>262</v>
      </c>
      <c r="Y31" s="146">
        <f t="shared" si="1"/>
        <v>14976.105</v>
      </c>
      <c r="Z31" s="146">
        <v>14976.1</v>
      </c>
      <c r="AA31" s="146" t="s">
        <v>334</v>
      </c>
      <c r="AB31" s="98">
        <v>0.3224</v>
      </c>
    </row>
    <row r="32" spans="1:28" ht="27">
      <c r="A32" s="25">
        <v>30</v>
      </c>
      <c r="B32" s="143" t="s">
        <v>296</v>
      </c>
      <c r="C32" s="103" t="s">
        <v>18</v>
      </c>
      <c r="D32" s="103" t="s">
        <v>26</v>
      </c>
      <c r="E32" s="93" t="s">
        <v>26</v>
      </c>
      <c r="F32" s="103" t="s">
        <v>27</v>
      </c>
      <c r="G32" s="103">
        <v>97100</v>
      </c>
      <c r="H32" s="103" t="s">
        <v>19</v>
      </c>
      <c r="I32" s="103" t="s">
        <v>20</v>
      </c>
      <c r="J32" s="104" t="s">
        <v>23</v>
      </c>
      <c r="K32" s="103">
        <v>80004390888</v>
      </c>
      <c r="L32" s="105" t="s">
        <v>24</v>
      </c>
      <c r="M32" s="106">
        <v>40000</v>
      </c>
      <c r="N32" s="107" t="s">
        <v>25</v>
      </c>
      <c r="O32" s="103">
        <v>17000</v>
      </c>
      <c r="P32" s="103">
        <v>5036</v>
      </c>
      <c r="Q32" s="103" t="s">
        <v>186</v>
      </c>
      <c r="R32" s="108" t="s">
        <v>210</v>
      </c>
      <c r="S32" s="103" t="s">
        <v>313</v>
      </c>
      <c r="T32" s="97" t="s">
        <v>147</v>
      </c>
      <c r="U32" s="106">
        <v>40000</v>
      </c>
      <c r="V32" s="101">
        <f t="shared" si="5"/>
        <v>20000</v>
      </c>
      <c r="W32" s="139">
        <v>20000</v>
      </c>
      <c r="X32" s="139" t="s">
        <v>252</v>
      </c>
      <c r="Y32" s="146">
        <f t="shared" si="1"/>
        <v>12000</v>
      </c>
      <c r="Z32" s="146">
        <v>12000</v>
      </c>
      <c r="AA32" s="146" t="s">
        <v>324</v>
      </c>
      <c r="AB32" s="98">
        <v>0.3224</v>
      </c>
    </row>
    <row r="33" spans="1:43" ht="31.5" customHeight="1">
      <c r="A33" s="25">
        <v>31</v>
      </c>
      <c r="B33" s="143" t="s">
        <v>297</v>
      </c>
      <c r="C33" s="25" t="s">
        <v>22</v>
      </c>
      <c r="D33" s="26" t="s">
        <v>60</v>
      </c>
      <c r="E33" s="26" t="s">
        <v>304</v>
      </c>
      <c r="F33" s="26" t="s">
        <v>65</v>
      </c>
      <c r="G33" s="26">
        <v>96016</v>
      </c>
      <c r="H33" s="82" t="s">
        <v>66</v>
      </c>
      <c r="I33" s="83" t="s">
        <v>67</v>
      </c>
      <c r="J33" s="27" t="s">
        <v>63</v>
      </c>
      <c r="K33" s="127">
        <v>91000280890</v>
      </c>
      <c r="L33" s="28" t="s">
        <v>64</v>
      </c>
      <c r="M33" s="29">
        <v>50000</v>
      </c>
      <c r="N33" s="129">
        <v>600012122</v>
      </c>
      <c r="O33" s="129">
        <v>84720</v>
      </c>
      <c r="P33" s="42">
        <v>1020</v>
      </c>
      <c r="Q33" s="26" t="s">
        <v>61</v>
      </c>
      <c r="R33" s="26" t="s">
        <v>128</v>
      </c>
      <c r="S33" s="26" t="s">
        <v>314</v>
      </c>
      <c r="T33" s="25" t="s">
        <v>129</v>
      </c>
      <c r="U33" s="29">
        <v>50000</v>
      </c>
      <c r="V33" s="124">
        <f t="shared" si="5"/>
        <v>25000</v>
      </c>
      <c r="W33" s="134">
        <v>25000</v>
      </c>
      <c r="X33" s="134" t="s">
        <v>249</v>
      </c>
      <c r="Y33" s="134">
        <f t="shared" si="1"/>
        <v>15000</v>
      </c>
      <c r="Z33" s="134">
        <v>15000</v>
      </c>
      <c r="AA33" s="134" t="s">
        <v>321</v>
      </c>
      <c r="AB33" s="110">
        <v>0.3334</v>
      </c>
      <c r="AC33" s="154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</row>
    <row r="34" spans="1:43" ht="31.5" customHeight="1">
      <c r="A34" s="25">
        <v>32</v>
      </c>
      <c r="B34" s="143" t="s">
        <v>298</v>
      </c>
      <c r="C34" s="25" t="s">
        <v>22</v>
      </c>
      <c r="D34" s="26" t="s">
        <v>60</v>
      </c>
      <c r="E34" s="26" t="s">
        <v>304</v>
      </c>
      <c r="F34" s="26" t="s">
        <v>65</v>
      </c>
      <c r="G34" s="26">
        <v>96016</v>
      </c>
      <c r="H34" s="82" t="s">
        <v>66</v>
      </c>
      <c r="I34" s="83" t="s">
        <v>67</v>
      </c>
      <c r="J34" s="27" t="s">
        <v>63</v>
      </c>
      <c r="K34" s="127">
        <v>91000280890</v>
      </c>
      <c r="L34" s="28" t="s">
        <v>21</v>
      </c>
      <c r="M34" s="29">
        <v>50000</v>
      </c>
      <c r="N34" s="129">
        <v>600012122</v>
      </c>
      <c r="O34" s="129">
        <v>84720</v>
      </c>
      <c r="P34" s="42">
        <v>1020</v>
      </c>
      <c r="Q34" s="26" t="s">
        <v>61</v>
      </c>
      <c r="R34" s="26" t="s">
        <v>128</v>
      </c>
      <c r="S34" s="26" t="s">
        <v>314</v>
      </c>
      <c r="T34" s="25" t="s">
        <v>151</v>
      </c>
      <c r="U34" s="29">
        <v>50000</v>
      </c>
      <c r="V34" s="124">
        <f t="shared" si="5"/>
        <v>25000</v>
      </c>
      <c r="W34" s="134">
        <v>25000</v>
      </c>
      <c r="X34" s="134" t="s">
        <v>249</v>
      </c>
      <c r="Y34" s="134">
        <f t="shared" si="1"/>
        <v>15000</v>
      </c>
      <c r="Z34" s="134">
        <v>15000</v>
      </c>
      <c r="AA34" s="134" t="s">
        <v>321</v>
      </c>
      <c r="AB34" s="110">
        <v>0.3334</v>
      </c>
      <c r="AC34" s="154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</row>
    <row r="35" spans="1:105" s="14" customFormat="1" ht="39">
      <c r="A35" s="25">
        <v>33</v>
      </c>
      <c r="B35" s="143" t="s">
        <v>299</v>
      </c>
      <c r="C35" s="84" t="s">
        <v>193</v>
      </c>
      <c r="D35" s="25" t="s">
        <v>46</v>
      </c>
      <c r="E35" s="25" t="s">
        <v>305</v>
      </c>
      <c r="F35" s="84" t="s">
        <v>194</v>
      </c>
      <c r="G35" s="84">
        <v>91025</v>
      </c>
      <c r="H35" s="84">
        <v>923956225</v>
      </c>
      <c r="I35" s="84">
        <v>923951031</v>
      </c>
      <c r="J35" s="85" t="s">
        <v>191</v>
      </c>
      <c r="K35" s="86">
        <v>82006270811</v>
      </c>
      <c r="L35" s="86" t="s">
        <v>195</v>
      </c>
      <c r="M35" s="87">
        <v>49251.88</v>
      </c>
      <c r="N35" s="88" t="s">
        <v>192</v>
      </c>
      <c r="O35" s="86">
        <v>25904</v>
      </c>
      <c r="P35" s="86">
        <v>3069</v>
      </c>
      <c r="Q35" s="86" t="s">
        <v>186</v>
      </c>
      <c r="R35" s="31" t="s">
        <v>59</v>
      </c>
      <c r="S35" s="86" t="s">
        <v>315</v>
      </c>
      <c r="T35" s="31" t="s">
        <v>129</v>
      </c>
      <c r="U35" s="89">
        <v>49251.88</v>
      </c>
      <c r="V35" s="89">
        <f t="shared" si="5"/>
        <v>24625.94</v>
      </c>
      <c r="W35" s="140">
        <v>24625.94</v>
      </c>
      <c r="X35" s="140" t="s">
        <v>263</v>
      </c>
      <c r="Y35" s="134">
        <f t="shared" si="1"/>
        <v>14775.563999999998</v>
      </c>
      <c r="Z35" s="134">
        <v>14775.56</v>
      </c>
      <c r="AA35" s="134" t="s">
        <v>335</v>
      </c>
      <c r="AB35" s="110">
        <v>0.3224</v>
      </c>
      <c r="AC35" s="153"/>
      <c r="AD35" s="1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</row>
    <row r="36" spans="1:105" s="14" customFormat="1" ht="26.25">
      <c r="A36" s="25">
        <v>34</v>
      </c>
      <c r="B36" s="143" t="s">
        <v>300</v>
      </c>
      <c r="C36" s="84" t="s">
        <v>185</v>
      </c>
      <c r="D36" s="84" t="s">
        <v>183</v>
      </c>
      <c r="E36" s="25" t="s">
        <v>305</v>
      </c>
      <c r="F36" s="84" t="s">
        <v>178</v>
      </c>
      <c r="G36" s="84">
        <v>91026</v>
      </c>
      <c r="H36" s="90" t="s">
        <v>179</v>
      </c>
      <c r="I36" s="90" t="s">
        <v>180</v>
      </c>
      <c r="J36" s="84" t="s">
        <v>181</v>
      </c>
      <c r="K36" s="90">
        <v>82005910813</v>
      </c>
      <c r="L36" s="84" t="s">
        <v>182</v>
      </c>
      <c r="M36" s="91">
        <v>48370.78</v>
      </c>
      <c r="N36" s="90">
        <v>69063430103</v>
      </c>
      <c r="O36" s="90">
        <v>81882</v>
      </c>
      <c r="P36" s="90">
        <v>3069</v>
      </c>
      <c r="Q36" s="84" t="s">
        <v>154</v>
      </c>
      <c r="R36" s="84" t="s">
        <v>131</v>
      </c>
      <c r="S36" s="84" t="s">
        <v>184</v>
      </c>
      <c r="T36" s="25" t="s">
        <v>126</v>
      </c>
      <c r="U36" s="92">
        <v>48370.78</v>
      </c>
      <c r="V36" s="89">
        <f t="shared" si="5"/>
        <v>24185.39</v>
      </c>
      <c r="W36" s="140">
        <v>24185.39</v>
      </c>
      <c r="X36" s="140" t="s">
        <v>264</v>
      </c>
      <c r="Y36" s="134">
        <f t="shared" si="1"/>
        <v>14511.233999999999</v>
      </c>
      <c r="Z36" s="134">
        <v>14511.23</v>
      </c>
      <c r="AA36" s="134" t="s">
        <v>336</v>
      </c>
      <c r="AB36" s="110">
        <v>0.3004</v>
      </c>
      <c r="AC36" s="153"/>
      <c r="AD36" s="1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</row>
    <row r="37" spans="21:27" ht="27.75" customHeight="1">
      <c r="U37" s="133"/>
      <c r="V37" s="141"/>
      <c r="W37" s="142"/>
      <c r="X37" s="142"/>
      <c r="Y37" s="142"/>
      <c r="Z37" s="142"/>
      <c r="AA37" s="142"/>
    </row>
  </sheetData>
  <mergeCells count="1">
    <mergeCell ref="C1:E1"/>
  </mergeCells>
  <hyperlinks>
    <hyperlink ref="J3" r:id="rId1" display="liceoscientifico@libero.it"/>
    <hyperlink ref="J4" r:id="rId2" display="liceoscientifico@libero.it"/>
    <hyperlink ref="J5" r:id="rId3" display="agpm03000a@istruzione.it"/>
    <hyperlink ref="J6" r:id="rId4" display="liceo.scient.gela@telkanet.it"/>
    <hyperlink ref="J7" r:id="rId5" display="liceo.scient.gela@telkanet.it"/>
    <hyperlink ref="J13" r:id="rId6" display="ipsiass_acireale@tiscali.it"/>
    <hyperlink ref="J14" r:id="rId7" display="ipsiass_acireale@tiscali.it"/>
    <hyperlink ref="J15" r:id="rId8" display="LICEO.SCORDIA@VIRGILIO.IT"/>
    <hyperlink ref="J12" r:id="rId9" display="ins_liccom.ct@tin.it"/>
    <hyperlink ref="J8" r:id="rId10" display="mailto:itcarcoleo@itcarcoleo.it"/>
    <hyperlink ref="J9" r:id="rId11" display="ipsiacalatino@intefree.it"/>
    <hyperlink ref="J16" r:id="rId12" display="commerciale.enna@tin.it"/>
    <hyperlink ref="J17" r:id="rId13" display="commerciale.enna@tin.it"/>
    <hyperlink ref="J18" r:id="rId14" display="IPSS1@virgilio.it"/>
    <hyperlink ref="J21" r:id="rId15" display="mesd020009@istruzione.it"/>
    <hyperlink ref="J24" r:id="rId16" display="pasd020003@istruzione.it"/>
    <hyperlink ref="J25" r:id="rId17" display="pasd020003@istruzione.it"/>
    <hyperlink ref="J26" r:id="rId18" display="itcgcefalu@libero.it"/>
    <hyperlink ref="J27" r:id="rId19" display="itcgcefalu@libero.it"/>
    <hyperlink ref="J23" r:id="rId20" display="papm030008@istruzione.it"/>
    <hyperlink ref="J30" r:id="rId21" display="mailto:liceocla131838@istitutocarduccicomiso.191.it"/>
    <hyperlink ref="J31" r:id="rId22" display="mailto:liceocla131838@istitutocarduccicomiso.191.it"/>
    <hyperlink ref="J29" r:id="rId23" display="mailto:isa@istituto-arte-comiso.rg.it"/>
    <hyperlink ref="J32" r:id="rId24" display="resp.progetti@ipragusa.it"/>
    <hyperlink ref="J33" r:id="rId25" display="segreteria@istitutonervilentini.it"/>
    <hyperlink ref="J34" r:id="rId26" display="segreteria@istitutonervilentini.it"/>
    <hyperlink ref="J35" r:id="rId27" display="info@liceoclassicomarsala.it"/>
  </hyperlinks>
  <printOptions/>
  <pageMargins left="0.75" right="0.75" top="1" bottom="1" header="0.5" footer="0.5"/>
  <pageSetup horizontalDpi="600" verticalDpi="600" orientation="landscape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2005-02-15T08:30:22Z</cp:lastPrinted>
  <dcterms:created xsi:type="dcterms:W3CDTF">1996-11-05T10:16:36Z</dcterms:created>
  <dcterms:modified xsi:type="dcterms:W3CDTF">2005-08-09T11:31:44Z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