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700" activeTab="0"/>
  </bookViews>
  <sheets>
    <sheet name="Sez A" sheetId="1" r:id="rId1"/>
    <sheet name="Sez B" sheetId="2" r:id="rId2"/>
    <sheet name="Sez C" sheetId="3" r:id="rId3"/>
    <sheet name="Sez B1" sheetId="4" r:id="rId4"/>
    <sheet name="Sez C1" sheetId="5" r:id="rId5"/>
  </sheets>
  <definedNames>
    <definedName name="_xlnm.Print_Area" localSheetId="0">'Sez A'!$A$1:$J$68</definedName>
    <definedName name="_xlnm.Print_Area" localSheetId="1">'Sez B'!$A$1:$F$106</definedName>
    <definedName name="_xlnm.Print_Area" localSheetId="3">'Sez B1'!$A$1:$D$104</definedName>
    <definedName name="_xlnm.Print_Area" localSheetId="2">'Sez C'!$A$1:$J$92</definedName>
    <definedName name="_xlnm.Print_Area" localSheetId="4">'Sez C1'!$A$1:$G$56</definedName>
    <definedName name="_xlnm.Print_Titles" localSheetId="1">'Sez B'!$1:$10</definedName>
    <definedName name="_xlnm.Print_Titles" localSheetId="3">'Sez B1'!$1:$16</definedName>
    <definedName name="_xlnm.Print_Titles" localSheetId="2">'Sez C'!$1:$10</definedName>
  </definedNames>
  <calcPr fullCalcOnLoad="1"/>
</workbook>
</file>

<file path=xl/sharedStrings.xml><?xml version="1.0" encoding="utf-8"?>
<sst xmlns="http://schemas.openxmlformats.org/spreadsheetml/2006/main" count="680" uniqueCount="326">
  <si>
    <t>Totale</t>
  </si>
  <si>
    <t>% su totale</t>
  </si>
  <si>
    <t>Motivi del soggiorno in Italia</t>
  </si>
  <si>
    <t>Lavoro</t>
  </si>
  <si>
    <t>Famiglia</t>
  </si>
  <si>
    <t>Studio</t>
  </si>
  <si>
    <t>Come è venuto a conoscenza del corso?</t>
  </si>
  <si>
    <t>Passaparola</t>
  </si>
  <si>
    <t>Tra i 26 e i 35 anni</t>
  </si>
  <si>
    <t>Tra i 36 e i 45 anni</t>
  </si>
  <si>
    <t>Oltre i 45</t>
  </si>
  <si>
    <t>Posizione lavorativa</t>
  </si>
  <si>
    <t>Insufficiente</t>
  </si>
  <si>
    <t>il modello del test linguistico deve essere allegato al file di monitoraggio</t>
  </si>
  <si>
    <t>Da quanto tempo è in Italia?</t>
  </si>
  <si>
    <t>LINGUA ITALIANA DESTINATO AI CITTADINI EXTRACOMUNITARI ADULTI REGOLARMENTE PRESENTI IN ITALIA</t>
  </si>
  <si>
    <t>N°</t>
  </si>
  <si>
    <t>Descrizione</t>
  </si>
  <si>
    <t>TOTALE</t>
  </si>
  <si>
    <t>B.1</t>
  </si>
  <si>
    <t>B.2</t>
  </si>
  <si>
    <t>B.1.1</t>
  </si>
  <si>
    <t>B.1.2</t>
  </si>
  <si>
    <t>B.1.3</t>
  </si>
  <si>
    <t>B.1.4</t>
  </si>
  <si>
    <t>B.1.5</t>
  </si>
  <si>
    <t>B.1.6</t>
  </si>
  <si>
    <t>B.1.7</t>
  </si>
  <si>
    <t>B.1.8</t>
  </si>
  <si>
    <t>B.1.9</t>
  </si>
  <si>
    <t>B.1.10</t>
  </si>
  <si>
    <t>B.1.11</t>
  </si>
  <si>
    <t xml:space="preserve">Nazionalità degli allievi che hanno ultimato il corso </t>
  </si>
  <si>
    <t>B.1.12</t>
  </si>
  <si>
    <t>B.1.13</t>
  </si>
  <si>
    <t>B.1.14</t>
  </si>
  <si>
    <t>Albania</t>
  </si>
  <si>
    <t>Marocco</t>
  </si>
  <si>
    <t>Repubblica Popolare Cinese</t>
  </si>
  <si>
    <t>Filippine</t>
  </si>
  <si>
    <t>Tunisia</t>
  </si>
  <si>
    <t>Macedonia</t>
  </si>
  <si>
    <t>India</t>
  </si>
  <si>
    <t>Ecuador</t>
  </si>
  <si>
    <t>Perù</t>
  </si>
  <si>
    <t>Egitto</t>
  </si>
  <si>
    <t>Serbia Montenegro</t>
  </si>
  <si>
    <t>B.1.15</t>
  </si>
  <si>
    <t>Altre Nazioni</t>
  </si>
  <si>
    <t>Cod.</t>
  </si>
  <si>
    <t>Nazione</t>
  </si>
  <si>
    <t>B.2.1</t>
  </si>
  <si>
    <t>B.2.2</t>
  </si>
  <si>
    <t>B.2.3</t>
  </si>
  <si>
    <t>B.2.4</t>
  </si>
  <si>
    <t>B.3</t>
  </si>
  <si>
    <t>Grado di Istruzione</t>
  </si>
  <si>
    <t>Nessuno</t>
  </si>
  <si>
    <t>Elementare</t>
  </si>
  <si>
    <t>Licenza media</t>
  </si>
  <si>
    <t>Superiore</t>
  </si>
  <si>
    <t>Laurea</t>
  </si>
  <si>
    <t>B.3.1</t>
  </si>
  <si>
    <t>B.3.2</t>
  </si>
  <si>
    <t>B.3.3</t>
  </si>
  <si>
    <t>B.3.4</t>
  </si>
  <si>
    <t>B.4</t>
  </si>
  <si>
    <t>Nullo</t>
  </si>
  <si>
    <t>Basso</t>
  </si>
  <si>
    <t>Medio</t>
  </si>
  <si>
    <t>Elevato</t>
  </si>
  <si>
    <t>B.4.1</t>
  </si>
  <si>
    <t>B.4.2</t>
  </si>
  <si>
    <t>B.4.3</t>
  </si>
  <si>
    <t>B.4.4</t>
  </si>
  <si>
    <t>B.5</t>
  </si>
  <si>
    <t>Altro</t>
  </si>
  <si>
    <t>B.5.1</t>
  </si>
  <si>
    <t>B.5.2</t>
  </si>
  <si>
    <t>B.5.3</t>
  </si>
  <si>
    <t>B.5.4</t>
  </si>
  <si>
    <t>B.5.5</t>
  </si>
  <si>
    <t>B.6</t>
  </si>
  <si>
    <t>Segnalazione da parte di enti/associazioni (sindacali, datoriali, culturali, etniche ect.)</t>
  </si>
  <si>
    <t>B.6.1</t>
  </si>
  <si>
    <t>B.6.2</t>
  </si>
  <si>
    <t>B.6.3</t>
  </si>
  <si>
    <t>B.6.4</t>
  </si>
  <si>
    <t>B.7</t>
  </si>
  <si>
    <t>B.7.1</t>
  </si>
  <si>
    <t>B.7.2</t>
  </si>
  <si>
    <t>B.7.3</t>
  </si>
  <si>
    <t>B.7.4</t>
  </si>
  <si>
    <t>Meno di 1 anno</t>
  </si>
  <si>
    <t>Da 1 a 3 anni</t>
  </si>
  <si>
    <t>Da 3 a 5 anni</t>
  </si>
  <si>
    <t>Più di 5 anni</t>
  </si>
  <si>
    <t>B.8</t>
  </si>
  <si>
    <t>B.8.1</t>
  </si>
  <si>
    <t>B.8.2</t>
  </si>
  <si>
    <t>B.8.3</t>
  </si>
  <si>
    <t>B.8.4</t>
  </si>
  <si>
    <t>B.8.5</t>
  </si>
  <si>
    <t>Per avere maggiori possibilità di lavoro</t>
  </si>
  <si>
    <t>Per imparare la lingua e la cultura italiane</t>
  </si>
  <si>
    <t>B.9</t>
  </si>
  <si>
    <t>B.9.1</t>
  </si>
  <si>
    <t>B.9.2</t>
  </si>
  <si>
    <t>B.9.3</t>
  </si>
  <si>
    <t>B.9.4</t>
  </si>
  <si>
    <t>Età degli Allievi</t>
  </si>
  <si>
    <t>In cerca di occupazione</t>
  </si>
  <si>
    <t>Studente</t>
  </si>
  <si>
    <t>Lavoratore dipendente a tempo indeterminato</t>
  </si>
  <si>
    <t>Casalinga</t>
  </si>
  <si>
    <t>Lavoratore autonomo/imprenditore</t>
  </si>
  <si>
    <t>Settore lavorativo principale</t>
  </si>
  <si>
    <t>Agricoltura</t>
  </si>
  <si>
    <t>Lavoratore dipendente</t>
  </si>
  <si>
    <t>Lav. autonomo/imprenditore</t>
  </si>
  <si>
    <t>Senegal</t>
  </si>
  <si>
    <t>Sri Lanka</t>
  </si>
  <si>
    <t>Per essere di aiuto alla mia famiglia</t>
  </si>
  <si>
    <t>Per integrarmi meglio nella società</t>
  </si>
  <si>
    <t>C.1</t>
  </si>
  <si>
    <t>C.1.1</t>
  </si>
  <si>
    <t>C.1.2</t>
  </si>
  <si>
    <t>C.1.3</t>
  </si>
  <si>
    <t>C.1.4</t>
  </si>
  <si>
    <t>C.2</t>
  </si>
  <si>
    <t>C.2.1</t>
  </si>
  <si>
    <t>C.2.2</t>
  </si>
  <si>
    <t>C.2.3</t>
  </si>
  <si>
    <t>C.1.5</t>
  </si>
  <si>
    <t>Test di "Inizio Corso"</t>
  </si>
  <si>
    <t>Test di "Fine Corso"</t>
  </si>
  <si>
    <t>Certificazioni conseguite</t>
  </si>
  <si>
    <t>% su iscritti</t>
  </si>
  <si>
    <t>C.3</t>
  </si>
  <si>
    <t>C.3.1</t>
  </si>
  <si>
    <t>C.3.2</t>
  </si>
  <si>
    <t>C.3.3</t>
  </si>
  <si>
    <t>C.3.4</t>
  </si>
  <si>
    <t>C.5</t>
  </si>
  <si>
    <t>C.4</t>
  </si>
  <si>
    <t>C.4.1</t>
  </si>
  <si>
    <t>C.4.2</t>
  </si>
  <si>
    <t>C.4.3</t>
  </si>
  <si>
    <t>C.4.4</t>
  </si>
  <si>
    <t>Per nulla</t>
  </si>
  <si>
    <t>Poco</t>
  </si>
  <si>
    <t>Abbastanza</t>
  </si>
  <si>
    <t>Molto</t>
  </si>
  <si>
    <t>C.5.1</t>
  </si>
  <si>
    <t>C.5.2</t>
  </si>
  <si>
    <t>C.5.3</t>
  </si>
  <si>
    <t>C.5.4</t>
  </si>
  <si>
    <t>C.6</t>
  </si>
  <si>
    <t>C.6.1</t>
  </si>
  <si>
    <t>C.6.2</t>
  </si>
  <si>
    <t>C.6.3</t>
  </si>
  <si>
    <t>C.6.4</t>
  </si>
  <si>
    <t>C.7</t>
  </si>
  <si>
    <t>C.7.1</t>
  </si>
  <si>
    <t>C.7.2</t>
  </si>
  <si>
    <t>C.7.3</t>
  </si>
  <si>
    <t>C.7.4</t>
  </si>
  <si>
    <t>C.8</t>
  </si>
  <si>
    <t>C.8.1</t>
  </si>
  <si>
    <t>C.8.2</t>
  </si>
  <si>
    <t>C.8.3</t>
  </si>
  <si>
    <t>C.8.4</t>
  </si>
  <si>
    <t>1- Valutazione delle conoscenze acquisite</t>
  </si>
  <si>
    <t>2 - Livello delle Professionalità coinvolte nell'attività formativa</t>
  </si>
  <si>
    <t>Mix delle professionalità del personale docente ed esperto coinvolto nella attività formativa dell'Ente/Società attuatore del progetto</t>
  </si>
  <si>
    <t>Docenti e co-docenti</t>
  </si>
  <si>
    <t>Ruolo</t>
  </si>
  <si>
    <t>Inquadramento nei livelli professionali di cui alla circ. n. 41/2003 del Min. Lavoro e Politiche Sociali</t>
  </si>
  <si>
    <t>% su tot. ruolo</t>
  </si>
  <si>
    <t>Fascia "A"</t>
  </si>
  <si>
    <t>Fascia "B"</t>
  </si>
  <si>
    <t>Fascia "C"</t>
  </si>
  <si>
    <t>Mediatori culturali (*)</t>
  </si>
  <si>
    <t>Tutor (*)</t>
  </si>
  <si>
    <t>Coordinatori e Consulenti (*)</t>
  </si>
  <si>
    <t>C.9</t>
  </si>
  <si>
    <t>C.9.1</t>
  </si>
  <si>
    <t>C.9.2</t>
  </si>
  <si>
    <t>C.9.3</t>
  </si>
  <si>
    <t>C.9.4</t>
  </si>
  <si>
    <t>Corsi di Lingua: Grado di conoscenza della lingua italiana (in base a test (1) elaborati dai docenti)</t>
  </si>
  <si>
    <t xml:space="preserve">(1): </t>
  </si>
  <si>
    <t>Note:</t>
  </si>
  <si>
    <t>FONDO PER L'INCLUSIONE SOCIALE DEGLI IMMIGRATI (ANNO 2007)</t>
  </si>
  <si>
    <t xml:space="preserve">FINANZIAMENTO DI UN PROGRAMMA DI INTERVENTI FINALIZZATI ALLA DIFFUSIONE DELLA CONOSCENZA DELLA </t>
  </si>
  <si>
    <t>Ucraina</t>
  </si>
  <si>
    <t>Tra i 18 e 25 anni</t>
  </si>
  <si>
    <t>Motivi Politici</t>
  </si>
  <si>
    <t>B.4.5</t>
  </si>
  <si>
    <t>B.6.5</t>
  </si>
  <si>
    <t>B.6.6</t>
  </si>
  <si>
    <t>B.6.7</t>
  </si>
  <si>
    <t>Industria tutti gli altri settori</t>
  </si>
  <si>
    <t>Servizi: Assistenza e cura alla persona</t>
  </si>
  <si>
    <t>Servizi: Lavoro domestico</t>
  </si>
  <si>
    <t>Servizi: Turistico alberghiero</t>
  </si>
  <si>
    <t>Servizi: Commercio</t>
  </si>
  <si>
    <t>Industria: Settore edile</t>
  </si>
  <si>
    <t>B.7.5</t>
  </si>
  <si>
    <t>B.7.6</t>
  </si>
  <si>
    <t>B.7.7</t>
  </si>
  <si>
    <t>B.7.8</t>
  </si>
  <si>
    <t>Pubblicità a mezzo stampa</t>
  </si>
  <si>
    <t>Pubblicità radio-televisiva</t>
  </si>
  <si>
    <t>B.9.5</t>
  </si>
  <si>
    <t>Società Dante Alighieri</t>
  </si>
  <si>
    <t>Università Roma Tre</t>
  </si>
  <si>
    <t>Livello A1</t>
  </si>
  <si>
    <t>Livello A2</t>
  </si>
  <si>
    <t>Livello B1</t>
  </si>
  <si>
    <t>% su tot. Livello</t>
  </si>
  <si>
    <t>Società/Enti autorizzati</t>
  </si>
  <si>
    <t xml:space="preserve">Totale </t>
  </si>
  <si>
    <t>Univ. per stranieri di Perugia</t>
  </si>
  <si>
    <t>Univ. per stranieri di Siena</t>
  </si>
  <si>
    <t>% su tot. Enti</t>
  </si>
  <si>
    <t>la soddisfazione degli allievi è misurata attraverso la somministrazione del questionario allegato alla procedura di monitoraggio (vedi Sez. C1)</t>
  </si>
  <si>
    <t>Titolo del Progetto</t>
  </si>
  <si>
    <t>Valutazione della attività formativa da parte degli Allievi</t>
  </si>
  <si>
    <t>"Il corso che hai seguito è stato interessante?"</t>
  </si>
  <si>
    <t>"Gli argomenti sono stati spiegati con chiarezza?"</t>
  </si>
  <si>
    <t>Scelta (1)</t>
  </si>
  <si>
    <t>Barrare il livello di importanza scelto con una "X"</t>
  </si>
  <si>
    <t>"Reputi il materiale didattico fornito adeguato?"</t>
  </si>
  <si>
    <t>"1 - Il corso che hai seguito è stato interessante?"</t>
  </si>
  <si>
    <t>"3 - Gli argomenti sono stati spiegati con chiarezza?"</t>
  </si>
  <si>
    <t>"4 - Reputi il materiale didattico fornito adeguato?"</t>
  </si>
  <si>
    <t>3 - Valutazione della attività formativa da parte degli Allievi (2)</t>
  </si>
  <si>
    <t xml:space="preserve">(2): </t>
  </si>
  <si>
    <t>Regione/Provincia Autonoma</t>
  </si>
  <si>
    <t>B.6.8</t>
  </si>
  <si>
    <t>Lavoratore dipendente a tempo determinato</t>
  </si>
  <si>
    <t>Lavoratore parasubordinato</t>
  </si>
  <si>
    <t>Perchè ha frequentato il corso?</t>
  </si>
  <si>
    <t>Certificazione della conoscenza della lingua italiana</t>
  </si>
  <si>
    <t>"2 - Pensi che gli argomenti appresi ti saranno utili per una migliore integrazione nella società?"</t>
  </si>
  <si>
    <t>"5 - Complessivamente sei soddisfatto del corso (di ciò che hai imparato, del clima in aula, dell’organizzazione)?"</t>
  </si>
  <si>
    <t>Ente Attuatore del Progetto (Denominazione e Ragione Sociale)</t>
  </si>
  <si>
    <t>Nome e Cognome dell'Allievo</t>
  </si>
  <si>
    <t>Informazione (1)</t>
  </si>
  <si>
    <t>Barrare con "X" informazione scelta</t>
  </si>
  <si>
    <t>All_6 Scheda Finale di Progetto - Sez. C: Indicatori di Risultato del Progetto (*)</t>
  </si>
  <si>
    <t xml:space="preserve">All_6 Scheda Finale di Progetto - Sez. B: Profilo della Utenza (*) </t>
  </si>
  <si>
    <t>All_6 Scheda Finale di Progetto - Sez. B1: Profilo dell'Allievo (*)</t>
  </si>
  <si>
    <t>All_6 Scheda Finale di Progetto - Sez. C1 - Questionario Anonimo di Valutazione dell’Attività Formativa</t>
  </si>
  <si>
    <t>"Complessivamente sei soddisfatto del corso (di ciò che hai imparato, del clima in aula, dell’organizzazione)?"</t>
  </si>
  <si>
    <t>"Pensi che gli argomenti appresi ti saranno utili per una migliore integrazione nella società?"</t>
  </si>
  <si>
    <t>Enti Certificatori coinvolti</t>
  </si>
  <si>
    <t>(*): relativamente a "Mediatori Culturari", "Tutor" e "Coordinatori e Consulenti" usare la classificazione della circ. 41/2003 Min. Lavoro e Politiche Sociali prevista per i consulenti</t>
  </si>
  <si>
    <t>Certificazioni parzialmente conseguite</t>
  </si>
  <si>
    <t>Allievi iscritti all'esame</t>
  </si>
  <si>
    <t>Allievi che non hanno coseguito alcuna certificazione</t>
  </si>
  <si>
    <t>All_6 Scheda Finale di Progetto - Sez. A: Scheda Anagrafica di Progetto (*)</t>
  </si>
  <si>
    <t>A1: Ente Attuatore</t>
  </si>
  <si>
    <t>A1.1: Denominazione e Ragione Sociale</t>
  </si>
  <si>
    <t>A1.2: Indirizzo</t>
  </si>
  <si>
    <t>A1.3: Responsabile di Progetto (nominativo, recapito telefonico, fax e e-mail)</t>
  </si>
  <si>
    <t>A2: Progetto</t>
  </si>
  <si>
    <t>A2.1: Titolo</t>
  </si>
  <si>
    <r>
      <t>A2.2: Settore di intervento</t>
    </r>
    <r>
      <rPr>
        <b/>
        <sz val="10"/>
        <color indexed="18"/>
        <rFont val="Arial"/>
        <family val="2"/>
      </rPr>
      <t xml:space="preserve"> (barrare la cella corrispondente con una X)</t>
    </r>
  </si>
  <si>
    <t>Alfabetizzazione e apprendimento della lingua italiana;</t>
  </si>
  <si>
    <t>livello A1</t>
  </si>
  <si>
    <t>livello A2</t>
  </si>
  <si>
    <t>livello B1</t>
  </si>
  <si>
    <t>Conoscenza di base della cultura e dell’educazione civica italiana</t>
  </si>
  <si>
    <t>A2.3: Articolazione Attività Formativa</t>
  </si>
  <si>
    <t>Date previste inizialmente</t>
  </si>
  <si>
    <t xml:space="preserve">Date effettive </t>
  </si>
  <si>
    <t>Avvio</t>
  </si>
  <si>
    <t>Conclusione</t>
  </si>
  <si>
    <t>Corsi Previsti Inizialmente (intero progetto)</t>
  </si>
  <si>
    <t>Tipologia dei corsi</t>
  </si>
  <si>
    <t>N° edizioni</t>
  </si>
  <si>
    <t>N° Allievi per edizione</t>
  </si>
  <si>
    <t>N° ore per edizione</t>
  </si>
  <si>
    <t>Totale Partecipanti previsti</t>
  </si>
  <si>
    <t>Totale Ore di corso previste</t>
  </si>
  <si>
    <t>Totale Ore/Allievo previste</t>
  </si>
  <si>
    <t>Lingua italiana Livello A1</t>
  </si>
  <si>
    <t>Lingua italiana Livello A2</t>
  </si>
  <si>
    <t>Lingua italiana Livello B1</t>
  </si>
  <si>
    <t>cultura/educazione civica italiana</t>
  </si>
  <si>
    <t>Corsi effettivamente realizzati (intero progetto)</t>
  </si>
  <si>
    <t>N° Allievi (1)</t>
  </si>
  <si>
    <t>Totale Partecipanti (1)</t>
  </si>
  <si>
    <t>Totale Ore di Corso realizzate</t>
  </si>
  <si>
    <t>Totale Ore/Allievo realizzate</t>
  </si>
  <si>
    <t xml:space="preserve">% su corsi previsti </t>
  </si>
  <si>
    <t>A2.4: Partecipanti</t>
  </si>
  <si>
    <t>Numero totale</t>
  </si>
  <si>
    <t>di cui maschi</t>
  </si>
  <si>
    <t>di cui femmine</t>
  </si>
  <si>
    <t>Totale partecipanti avviati al corso</t>
  </si>
  <si>
    <t>Totale partecipanti che hanno concluso il corso (1)</t>
  </si>
  <si>
    <t xml:space="preserve">(1): Qui intesi come Allievi che sono stati presenti a non meno del 70% delle ore previste del corso </t>
  </si>
  <si>
    <t>A2.5: Quadro Finanziario</t>
  </si>
  <si>
    <t>Macrovoce</t>
  </si>
  <si>
    <t>Budget Preventivo</t>
  </si>
  <si>
    <t>Importo Rendicontato</t>
  </si>
  <si>
    <t>A</t>
  </si>
  <si>
    <t>Spese Docenti, Esperti, Ricercatori</t>
  </si>
  <si>
    <t>B</t>
  </si>
  <si>
    <t>Spese Allievi</t>
  </si>
  <si>
    <t>C</t>
  </si>
  <si>
    <t>Spese Funzionamento e Gestione</t>
  </si>
  <si>
    <t>D</t>
  </si>
  <si>
    <t>Altre Spese</t>
  </si>
  <si>
    <t>di cui:</t>
  </si>
  <si>
    <t>Finanziato con il Fondo Inclusione Sociale</t>
  </si>
  <si>
    <t>Finanziato con altri fondi</t>
  </si>
  <si>
    <r>
      <t xml:space="preserve">Costo Ore/Allievo previsto </t>
    </r>
    <r>
      <rPr>
        <sz val="9"/>
        <rFont val="Arial"/>
        <family val="2"/>
      </rPr>
      <t>(Uguale al costo totale previsto diviso il totale ore/allievo previste)</t>
    </r>
  </si>
  <si>
    <r>
      <t xml:space="preserve">Costo Ore/Allievo effettivo </t>
    </r>
    <r>
      <rPr>
        <sz val="9"/>
        <rFont val="Arial"/>
        <family val="2"/>
      </rPr>
      <t>(Uguale al costo totale rendicontato diviso il totale ore/allievo effettivamente realizzate)</t>
    </r>
  </si>
  <si>
    <t>MINISTERO DEL LAVORO, DELLA SALUTE E DELLE POLITICHE SOCIALI - Direzione Generale dell'Immigrazione</t>
  </si>
  <si>
    <r>
      <t xml:space="preserve">MINISTERO DEL LAVORO, DELLA SALUTE E DELLE POLITICHE SOCIALI </t>
    </r>
    <r>
      <rPr>
        <b/>
        <sz val="10"/>
        <rFont val="Arial"/>
        <family val="2"/>
      </rPr>
      <t>- Direzione Generale dell'Immigrazione</t>
    </r>
  </si>
  <si>
    <t>Direzione Generale dell'Immigrazione</t>
  </si>
  <si>
    <t>MINISTERO DEL LAVORO, DELLA SALUTE E DELLE POLITICHE SOCIALI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</si>
</sst>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([$€]* #,##0.00_);_([$€]* \(#,##0.00\);_([$€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0]d\-mmm\-yy;@"/>
    <numFmt numFmtId="181" formatCode="#,##0.0"/>
    <numFmt numFmtId="182" formatCode="[$-410]dddd\ d\ mmmm\ yyyy"/>
    <numFmt numFmtId="183" formatCode="0.0%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6" fontId="0" fillId="0" borderId="0" applyFont="0" applyFill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0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0" fontId="0" fillId="0" borderId="11" xfId="51" applyNumberFormat="1" applyFont="1" applyBorder="1" applyAlignment="1">
      <alignment vertical="center"/>
    </xf>
    <xf numFmtId="10" fontId="6" fillId="0" borderId="11" xfId="51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 horizontal="center" vertical="center"/>
    </xf>
    <xf numFmtId="10" fontId="6" fillId="0" borderId="0" xfId="51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0" fillId="0" borderId="11" xfId="51" applyNumberFormat="1" applyFont="1" applyBorder="1" applyAlignment="1">
      <alignment horizontal="center" vertical="center"/>
    </xf>
    <xf numFmtId="10" fontId="6" fillId="0" borderId="11" xfId="51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 vertical="center"/>
    </xf>
    <xf numFmtId="20" fontId="4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vertical="center" wrapText="1"/>
    </xf>
    <xf numFmtId="180" fontId="0" fillId="33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20" fontId="4" fillId="0" borderId="31" xfId="0" applyNumberFormat="1" applyFont="1" applyBorder="1" applyAlignment="1">
      <alignment horizontal="center" vertical="center"/>
    </xf>
    <xf numFmtId="10" fontId="0" fillId="0" borderId="21" xfId="51" applyNumberFormat="1" applyFont="1" applyBorder="1" applyAlignment="1">
      <alignment vertical="center"/>
    </xf>
    <xf numFmtId="20" fontId="6" fillId="0" borderId="27" xfId="0" applyNumberFormat="1" applyFont="1" applyBorder="1" applyAlignment="1">
      <alignment vertical="center"/>
    </xf>
    <xf numFmtId="10" fontId="6" fillId="0" borderId="21" xfId="51" applyNumberFormat="1" applyFont="1" applyBorder="1" applyAlignment="1">
      <alignment vertical="center"/>
    </xf>
    <xf numFmtId="10" fontId="6" fillId="0" borderId="28" xfId="51" applyNumberFormat="1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0" fillId="0" borderId="28" xfId="0" applyBorder="1" applyAlignment="1">
      <alignment vertical="center"/>
    </xf>
    <xf numFmtId="10" fontId="0" fillId="0" borderId="21" xfId="51" applyNumberFormat="1" applyFont="1" applyBorder="1" applyAlignment="1">
      <alignment horizontal="center" vertical="center"/>
    </xf>
    <xf numFmtId="20" fontId="6" fillId="0" borderId="33" xfId="0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3" fontId="6" fillId="0" borderId="35" xfId="0" applyNumberFormat="1" applyFont="1" applyBorder="1" applyAlignment="1">
      <alignment horizontal="center" vertical="center"/>
    </xf>
    <xf numFmtId="10" fontId="6" fillId="0" borderId="35" xfId="51" applyNumberFormat="1" applyFont="1" applyBorder="1" applyAlignment="1">
      <alignment horizontal="center" vertical="center"/>
    </xf>
    <xf numFmtId="10" fontId="6" fillId="0" borderId="36" xfId="51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0" fontId="4" fillId="0" borderId="21" xfId="51" applyNumberFormat="1" applyFont="1" applyBorder="1" applyAlignment="1">
      <alignment horizontal="center" vertical="center"/>
    </xf>
    <xf numFmtId="20" fontId="5" fillId="0" borderId="33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3" fontId="6" fillId="0" borderId="39" xfId="0" applyNumberFormat="1" applyFont="1" applyBorder="1" applyAlignment="1">
      <alignment horizontal="center" vertical="center"/>
    </xf>
    <xf numFmtId="10" fontId="6" fillId="0" borderId="36" xfId="51" applyNumberFormat="1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20" fontId="4" fillId="0" borderId="42" xfId="0" applyNumberFormat="1" applyFont="1" applyBorder="1" applyAlignment="1">
      <alignment horizontal="center" vertical="center"/>
    </xf>
    <xf numFmtId="10" fontId="6" fillId="0" borderId="21" xfId="5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0" fontId="4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20" fontId="4" fillId="0" borderId="22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81" fontId="0" fillId="33" borderId="23" xfId="0" applyNumberFormat="1" applyFont="1" applyFill="1" applyBorder="1" applyAlignment="1">
      <alignment horizontal="center" vertical="center"/>
    </xf>
    <xf numFmtId="44" fontId="0" fillId="33" borderId="23" xfId="0" applyNumberFormat="1" applyFont="1" applyFill="1" applyBorder="1" applyAlignment="1">
      <alignment vertical="center"/>
    </xf>
    <xf numFmtId="44" fontId="0" fillId="33" borderId="43" xfId="0" applyNumberFormat="1" applyFont="1" applyFill="1" applyBorder="1" applyAlignment="1">
      <alignment vertical="center"/>
    </xf>
    <xf numFmtId="0" fontId="14" fillId="33" borderId="31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14" fillId="33" borderId="32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14" fillId="33" borderId="43" xfId="0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3" fontId="0" fillId="33" borderId="36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20" fontId="4" fillId="0" borderId="44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45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43" xfId="0" applyFont="1" applyFill="1" applyBorder="1" applyAlignment="1">
      <alignment vertical="center"/>
    </xf>
    <xf numFmtId="0" fontId="18" fillId="33" borderId="4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27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8" fillId="33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33" borderId="11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46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83" fontId="11" fillId="0" borderId="11" xfId="51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wrapText="1"/>
    </xf>
    <xf numFmtId="44" fontId="11" fillId="33" borderId="11" xfId="0" applyNumberFormat="1" applyFont="1" applyFill="1" applyBorder="1" applyAlignment="1">
      <alignment horizontal="center" vertical="center" wrapText="1"/>
    </xf>
    <xf numFmtId="44" fontId="12" fillId="33" borderId="11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4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44" fontId="11" fillId="0" borderId="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638175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638175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638175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638175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638175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5" width="11.421875" style="8" customWidth="1"/>
    <col min="6" max="7" width="13.28125" style="8" customWidth="1"/>
    <col min="8" max="9" width="18.28125" style="8" customWidth="1"/>
    <col min="10" max="10" width="5.00390625" style="8" customWidth="1"/>
    <col min="11" max="16384" width="9.140625" style="8" customWidth="1"/>
  </cols>
  <sheetData>
    <row r="1" spans="1:9" s="13" customFormat="1" ht="15.75">
      <c r="A1" s="55"/>
      <c r="B1" s="55" t="s">
        <v>323</v>
      </c>
      <c r="C1" s="55"/>
      <c r="D1" s="56"/>
      <c r="E1" s="57"/>
      <c r="F1" s="58"/>
      <c r="G1" s="58"/>
      <c r="H1" s="59"/>
      <c r="I1" s="60"/>
    </row>
    <row r="2" spans="1:9" s="13" customFormat="1" ht="15.75">
      <c r="A2" s="55"/>
      <c r="B2" s="55" t="s">
        <v>193</v>
      </c>
      <c r="C2" s="55"/>
      <c r="D2" s="56"/>
      <c r="E2" s="57"/>
      <c r="F2" s="58"/>
      <c r="G2" s="58"/>
      <c r="H2" s="59"/>
      <c r="I2" s="60"/>
    </row>
    <row r="3" spans="1:9" s="13" customFormat="1" ht="12.75">
      <c r="A3" s="61"/>
      <c r="B3" s="61" t="s">
        <v>194</v>
      </c>
      <c r="C3" s="61"/>
      <c r="D3" s="56"/>
      <c r="E3" s="57"/>
      <c r="F3" s="58"/>
      <c r="G3" s="58"/>
      <c r="H3" s="59"/>
      <c r="I3" s="60"/>
    </row>
    <row r="4" spans="1:9" s="13" customFormat="1" ht="12.75">
      <c r="A4" s="61"/>
      <c r="B4" s="61" t="s">
        <v>15</v>
      </c>
      <c r="C4" s="61"/>
      <c r="D4" s="56"/>
      <c r="E4" s="57"/>
      <c r="F4" s="58"/>
      <c r="G4" s="58"/>
      <c r="H4" s="59"/>
      <c r="I4" s="60"/>
    </row>
    <row r="5" spans="1:9" s="13" customFormat="1" ht="12.75">
      <c r="A5" s="61"/>
      <c r="B5" s="61"/>
      <c r="C5" s="61"/>
      <c r="D5" s="56"/>
      <c r="E5" s="57"/>
      <c r="F5" s="58"/>
      <c r="G5" s="58"/>
      <c r="H5" s="59"/>
      <c r="I5" s="60"/>
    </row>
    <row r="6" spans="1:9" ht="28.5" customHeight="1">
      <c r="A6" s="3" t="s">
        <v>262</v>
      </c>
      <c r="G6" s="58"/>
      <c r="H6" s="59"/>
      <c r="I6" s="60"/>
    </row>
    <row r="7" spans="1:9" s="13" customFormat="1" ht="13.5" thickBot="1">
      <c r="A7" s="61"/>
      <c r="B7" s="61"/>
      <c r="C7" s="61"/>
      <c r="D7" s="56"/>
      <c r="E7" s="57"/>
      <c r="F7" s="58"/>
      <c r="G7" s="58"/>
      <c r="H7" s="59"/>
      <c r="I7" s="60"/>
    </row>
    <row r="8" spans="1:10" s="5" customFormat="1" ht="15">
      <c r="A8" s="79" t="s">
        <v>239</v>
      </c>
      <c r="B8" s="80"/>
      <c r="C8" s="80"/>
      <c r="D8" s="80"/>
      <c r="E8" s="80"/>
      <c r="F8" s="80"/>
      <c r="G8" s="80"/>
      <c r="H8" s="80"/>
      <c r="I8" s="80"/>
      <c r="J8" s="81"/>
    </row>
    <row r="9" spans="1:11" s="77" customFormat="1" ht="26.25" customHeight="1" thickBot="1">
      <c r="A9" s="74"/>
      <c r="B9" s="75"/>
      <c r="C9" s="160"/>
      <c r="D9" s="75"/>
      <c r="E9" s="151"/>
      <c r="F9" s="76"/>
      <c r="G9" s="76"/>
      <c r="H9" s="131"/>
      <c r="I9" s="132"/>
      <c r="J9" s="133"/>
      <c r="K9" s="78"/>
    </row>
    <row r="10" ht="8.25" customHeight="1">
      <c r="A10" s="3"/>
    </row>
    <row r="11" s="152" customFormat="1" ht="18.75" thickBot="1">
      <c r="A11" s="3" t="s">
        <v>263</v>
      </c>
    </row>
    <row r="12" spans="1:10" s="5" customFormat="1" ht="15.75">
      <c r="A12" s="153" t="s">
        <v>264</v>
      </c>
      <c r="B12" s="154"/>
      <c r="C12" s="154"/>
      <c r="D12" s="154"/>
      <c r="E12" s="154"/>
      <c r="F12" s="154"/>
      <c r="G12" s="154"/>
      <c r="H12" s="154"/>
      <c r="I12" s="154"/>
      <c r="J12" s="155"/>
    </row>
    <row r="13" spans="1:10" s="5" customFormat="1" ht="15.75">
      <c r="A13" s="156"/>
      <c r="B13" s="157"/>
      <c r="C13" s="157"/>
      <c r="D13" s="157"/>
      <c r="E13" s="157"/>
      <c r="F13" s="157"/>
      <c r="G13" s="157"/>
      <c r="H13" s="157"/>
      <c r="I13" s="157"/>
      <c r="J13" s="158"/>
    </row>
    <row r="14" spans="1:10" s="5" customFormat="1" ht="15.75">
      <c r="A14" s="82" t="s">
        <v>265</v>
      </c>
      <c r="B14" s="7"/>
      <c r="C14" s="7"/>
      <c r="D14" s="7"/>
      <c r="E14" s="7"/>
      <c r="F14" s="7"/>
      <c r="G14" s="7"/>
      <c r="H14" s="7"/>
      <c r="I14" s="7"/>
      <c r="J14" s="83"/>
    </row>
    <row r="15" spans="1:10" s="5" customFormat="1" ht="15">
      <c r="A15" s="161"/>
      <c r="B15" s="162"/>
      <c r="C15" s="162"/>
      <c r="D15" s="162"/>
      <c r="E15" s="162"/>
      <c r="F15" s="162"/>
      <c r="G15" s="162"/>
      <c r="H15" s="162"/>
      <c r="I15" s="162"/>
      <c r="J15" s="163"/>
    </row>
    <row r="16" spans="1:10" s="5" customFormat="1" ht="15.75">
      <c r="A16" s="82" t="s">
        <v>266</v>
      </c>
      <c r="B16" s="7"/>
      <c r="C16" s="7"/>
      <c r="D16" s="7"/>
      <c r="E16" s="7"/>
      <c r="F16" s="7"/>
      <c r="G16" s="7"/>
      <c r="H16" s="7"/>
      <c r="I16" s="7"/>
      <c r="J16" s="83"/>
    </row>
    <row r="17" spans="1:10" s="5" customFormat="1" ht="16.5" thickBot="1">
      <c r="A17" s="164"/>
      <c r="B17" s="165"/>
      <c r="C17" s="165"/>
      <c r="D17" s="165"/>
      <c r="E17" s="165"/>
      <c r="F17" s="165"/>
      <c r="G17" s="165"/>
      <c r="H17" s="165"/>
      <c r="I17" s="165"/>
      <c r="J17" s="166"/>
    </row>
    <row r="18" ht="8.25" customHeight="1">
      <c r="A18" s="3"/>
    </row>
    <row r="19" s="152" customFormat="1" ht="18.75" thickBot="1">
      <c r="A19" s="3" t="s">
        <v>267</v>
      </c>
    </row>
    <row r="20" spans="1:10" s="5" customFormat="1" ht="15.75">
      <c r="A20" s="153" t="s">
        <v>268</v>
      </c>
      <c r="B20" s="154"/>
      <c r="C20" s="154"/>
      <c r="D20" s="154"/>
      <c r="E20" s="154"/>
      <c r="F20" s="154"/>
      <c r="G20" s="154"/>
      <c r="H20" s="154"/>
      <c r="I20" s="154"/>
      <c r="J20" s="155"/>
    </row>
    <row r="21" spans="1:10" s="5" customFormat="1" ht="15.75">
      <c r="A21" s="246"/>
      <c r="B21" s="144"/>
      <c r="C21" s="144"/>
      <c r="D21" s="144"/>
      <c r="E21" s="144"/>
      <c r="F21" s="144"/>
      <c r="G21" s="144"/>
      <c r="H21" s="144"/>
      <c r="I21" s="144"/>
      <c r="J21" s="247"/>
    </row>
    <row r="22" spans="1:10" s="7" customFormat="1" ht="15.75">
      <c r="A22" s="82" t="s">
        <v>269</v>
      </c>
      <c r="J22" s="83"/>
    </row>
    <row r="23" spans="1:10" s="172" customFormat="1" ht="14.25">
      <c r="A23" s="167"/>
      <c r="B23" s="168" t="s">
        <v>270</v>
      </c>
      <c r="C23" s="169"/>
      <c r="D23" s="169"/>
      <c r="E23" s="169"/>
      <c r="F23" s="169"/>
      <c r="G23" s="169"/>
      <c r="H23" s="169"/>
      <c r="I23" s="170"/>
      <c r="J23" s="171"/>
    </row>
    <row r="24" spans="1:10" s="172" customFormat="1" ht="14.25">
      <c r="A24" s="173"/>
      <c r="B24" s="174"/>
      <c r="C24" s="168" t="s">
        <v>271</v>
      </c>
      <c r="D24" s="175"/>
      <c r="E24" s="176"/>
      <c r="F24" s="176"/>
      <c r="G24" s="176"/>
      <c r="H24" s="176"/>
      <c r="I24" s="176"/>
      <c r="J24" s="171"/>
    </row>
    <row r="25" spans="1:10" s="172" customFormat="1" ht="14.25">
      <c r="A25" s="173"/>
      <c r="B25" s="179"/>
      <c r="C25" s="168" t="s">
        <v>272</v>
      </c>
      <c r="D25" s="175"/>
      <c r="E25" s="176"/>
      <c r="F25" s="176"/>
      <c r="G25" s="176"/>
      <c r="H25" s="176"/>
      <c r="I25" s="176"/>
      <c r="J25" s="171"/>
    </row>
    <row r="26" spans="1:10" s="172" customFormat="1" ht="14.25">
      <c r="A26" s="173"/>
      <c r="B26" s="179"/>
      <c r="C26" s="168" t="s">
        <v>273</v>
      </c>
      <c r="D26" s="175"/>
      <c r="E26" s="176"/>
      <c r="F26" s="176"/>
      <c r="G26" s="176"/>
      <c r="H26" s="176"/>
      <c r="I26" s="176"/>
      <c r="J26" s="171"/>
    </row>
    <row r="27" spans="1:10" s="172" customFormat="1" ht="14.25">
      <c r="A27" s="167"/>
      <c r="B27" s="168" t="s">
        <v>274</v>
      </c>
      <c r="C27" s="169"/>
      <c r="D27" s="169"/>
      <c r="E27" s="169"/>
      <c r="F27" s="169"/>
      <c r="G27" s="169"/>
      <c r="H27" s="169"/>
      <c r="I27" s="170"/>
      <c r="J27" s="171"/>
    </row>
    <row r="28" spans="1:10" s="7" customFormat="1" ht="15.75">
      <c r="A28" s="82" t="s">
        <v>275</v>
      </c>
      <c r="J28" s="83"/>
    </row>
    <row r="29" spans="1:10" s="181" customFormat="1" ht="22.5">
      <c r="A29" s="180"/>
      <c r="H29" s="182" t="s">
        <v>276</v>
      </c>
      <c r="I29" s="182" t="s">
        <v>277</v>
      </c>
      <c r="J29" s="183"/>
    </row>
    <row r="30" spans="1:10" s="190" customFormat="1" ht="15">
      <c r="A30" s="184" t="s">
        <v>278</v>
      </c>
      <c r="B30" s="185"/>
      <c r="C30" s="186"/>
      <c r="D30" s="186"/>
      <c r="E30" s="186"/>
      <c r="F30" s="186"/>
      <c r="G30" s="187"/>
      <c r="H30" s="188"/>
      <c r="I30" s="188"/>
      <c r="J30" s="189"/>
    </row>
    <row r="31" spans="1:10" s="190" customFormat="1" ht="15">
      <c r="A31" s="184" t="s">
        <v>279</v>
      </c>
      <c r="B31" s="185"/>
      <c r="C31" s="186"/>
      <c r="D31" s="186"/>
      <c r="E31" s="186"/>
      <c r="F31" s="186"/>
      <c r="G31" s="187"/>
      <c r="H31" s="188"/>
      <c r="I31" s="188"/>
      <c r="J31" s="189"/>
    </row>
    <row r="32" spans="1:10" s="7" customFormat="1" ht="15">
      <c r="A32" s="195" t="s">
        <v>280</v>
      </c>
      <c r="J32" s="83"/>
    </row>
    <row r="33" spans="1:10" s="200" customFormat="1" ht="33.75">
      <c r="A33" s="196" t="s">
        <v>281</v>
      </c>
      <c r="B33" s="197"/>
      <c r="C33" s="198"/>
      <c r="D33" s="159" t="s">
        <v>282</v>
      </c>
      <c r="E33" s="159" t="s">
        <v>283</v>
      </c>
      <c r="F33" s="159" t="s">
        <v>284</v>
      </c>
      <c r="G33" s="159" t="s">
        <v>285</v>
      </c>
      <c r="H33" s="159" t="s">
        <v>286</v>
      </c>
      <c r="I33" s="159" t="s">
        <v>287</v>
      </c>
      <c r="J33" s="199"/>
    </row>
    <row r="34" spans="1:10" s="176" customFormat="1" ht="14.25">
      <c r="A34" s="184" t="s">
        <v>288</v>
      </c>
      <c r="B34" s="169"/>
      <c r="C34" s="201"/>
      <c r="D34" s="202"/>
      <c r="E34" s="202"/>
      <c r="F34" s="202"/>
      <c r="G34" s="203">
        <f>E34*D34</f>
        <v>0</v>
      </c>
      <c r="H34" s="203">
        <f>D34*F34</f>
        <v>0</v>
      </c>
      <c r="I34" s="203">
        <f>D34*E34*F34</f>
        <v>0</v>
      </c>
      <c r="J34" s="194"/>
    </row>
    <row r="35" spans="1:10" s="176" customFormat="1" ht="14.25">
      <c r="A35" s="184" t="s">
        <v>289</v>
      </c>
      <c r="B35" s="169"/>
      <c r="C35" s="201"/>
      <c r="D35" s="202"/>
      <c r="E35" s="202"/>
      <c r="F35" s="202"/>
      <c r="G35" s="203">
        <f>E35*D35</f>
        <v>0</v>
      </c>
      <c r="H35" s="203">
        <f>D35*F35</f>
        <v>0</v>
      </c>
      <c r="I35" s="203">
        <f>D35*E35*F35</f>
        <v>0</v>
      </c>
      <c r="J35" s="194"/>
    </row>
    <row r="36" spans="1:10" s="176" customFormat="1" ht="14.25">
      <c r="A36" s="184" t="s">
        <v>290</v>
      </c>
      <c r="B36" s="169"/>
      <c r="C36" s="201"/>
      <c r="D36" s="202"/>
      <c r="E36" s="202"/>
      <c r="F36" s="202"/>
      <c r="G36" s="203">
        <f>E36*D36</f>
        <v>0</v>
      </c>
      <c r="H36" s="203">
        <f>D36*F36</f>
        <v>0</v>
      </c>
      <c r="I36" s="203">
        <f>D36*E36*F36</f>
        <v>0</v>
      </c>
      <c r="J36" s="194"/>
    </row>
    <row r="37" spans="1:10" s="176" customFormat="1" ht="14.25">
      <c r="A37" s="184" t="s">
        <v>291</v>
      </c>
      <c r="B37" s="169"/>
      <c r="C37" s="201"/>
      <c r="D37" s="202"/>
      <c r="E37" s="202"/>
      <c r="F37" s="202"/>
      <c r="G37" s="203">
        <f>E37*D37</f>
        <v>0</v>
      </c>
      <c r="H37" s="203">
        <f>D37*F37</f>
        <v>0</v>
      </c>
      <c r="I37" s="203">
        <f>D37*E37*F37</f>
        <v>0</v>
      </c>
      <c r="J37" s="194"/>
    </row>
    <row r="38" spans="1:10" s="209" customFormat="1" ht="15">
      <c r="A38" s="204" t="s">
        <v>18</v>
      </c>
      <c r="B38" s="51"/>
      <c r="C38" s="205"/>
      <c r="D38" s="205"/>
      <c r="E38" s="205"/>
      <c r="F38" s="206"/>
      <c r="G38" s="207">
        <f>SUM(G34:G37)</f>
        <v>0</v>
      </c>
      <c r="H38" s="207">
        <f>SUM(H34:H37)</f>
        <v>0</v>
      </c>
      <c r="I38" s="207">
        <f>SUM(I34:I37)</f>
        <v>0</v>
      </c>
      <c r="J38" s="208"/>
    </row>
    <row r="39" spans="1:10" s="176" customFormat="1" ht="15">
      <c r="A39" s="191"/>
      <c r="C39" s="192"/>
      <c r="D39" s="192"/>
      <c r="E39" s="192"/>
      <c r="F39" s="192"/>
      <c r="G39" s="193"/>
      <c r="H39" s="192"/>
      <c r="I39" s="192"/>
      <c r="J39" s="194"/>
    </row>
    <row r="40" spans="1:10" s="7" customFormat="1" ht="15">
      <c r="A40" s="195" t="s">
        <v>292</v>
      </c>
      <c r="J40" s="83"/>
    </row>
    <row r="41" spans="1:10" s="200" customFormat="1" ht="22.5">
      <c r="A41" s="196" t="s">
        <v>281</v>
      </c>
      <c r="B41" s="197"/>
      <c r="C41" s="198"/>
      <c r="D41" s="159" t="s">
        <v>282</v>
      </c>
      <c r="E41" s="159" t="s">
        <v>293</v>
      </c>
      <c r="F41" s="159" t="s">
        <v>284</v>
      </c>
      <c r="G41" s="159" t="s">
        <v>294</v>
      </c>
      <c r="H41" s="159" t="s">
        <v>295</v>
      </c>
      <c r="I41" s="159" t="s">
        <v>296</v>
      </c>
      <c r="J41" s="199"/>
    </row>
    <row r="42" spans="1:10" s="176" customFormat="1" ht="14.25">
      <c r="A42" s="184" t="s">
        <v>288</v>
      </c>
      <c r="B42" s="169"/>
      <c r="C42" s="201"/>
      <c r="D42" s="202"/>
      <c r="E42" s="202"/>
      <c r="F42" s="202"/>
      <c r="G42" s="203">
        <f>E42*D42</f>
        <v>0</v>
      </c>
      <c r="H42" s="203">
        <f>D42*F42</f>
        <v>0</v>
      </c>
      <c r="I42" s="203">
        <f>D42*E42*F42</f>
        <v>0</v>
      </c>
      <c r="J42" s="194"/>
    </row>
    <row r="43" spans="1:10" s="176" customFormat="1" ht="14.25">
      <c r="A43" s="184" t="s">
        <v>289</v>
      </c>
      <c r="B43" s="169"/>
      <c r="C43" s="201"/>
      <c r="D43" s="202"/>
      <c r="E43" s="202"/>
      <c r="F43" s="202"/>
      <c r="G43" s="203">
        <f>E43*D43</f>
        <v>0</v>
      </c>
      <c r="H43" s="203">
        <f>D43*F43</f>
        <v>0</v>
      </c>
      <c r="I43" s="203">
        <f>D43*E43*F43</f>
        <v>0</v>
      </c>
      <c r="J43" s="194"/>
    </row>
    <row r="44" spans="1:10" s="176" customFormat="1" ht="14.25">
      <c r="A44" s="184" t="s">
        <v>290</v>
      </c>
      <c r="B44" s="169"/>
      <c r="C44" s="201"/>
      <c r="D44" s="202"/>
      <c r="E44" s="202"/>
      <c r="F44" s="202"/>
      <c r="G44" s="203">
        <f>E44*D44</f>
        <v>0</v>
      </c>
      <c r="H44" s="203">
        <f>D44*F44</f>
        <v>0</v>
      </c>
      <c r="I44" s="203">
        <f>D44*E44*F44</f>
        <v>0</v>
      </c>
      <c r="J44" s="194"/>
    </row>
    <row r="45" spans="1:10" s="176" customFormat="1" ht="14.25">
      <c r="A45" s="184" t="s">
        <v>291</v>
      </c>
      <c r="B45" s="169"/>
      <c r="C45" s="201"/>
      <c r="D45" s="202"/>
      <c r="E45" s="202"/>
      <c r="F45" s="202"/>
      <c r="G45" s="203">
        <f>E45*D45</f>
        <v>0</v>
      </c>
      <c r="H45" s="203">
        <f>D45*F45</f>
        <v>0</v>
      </c>
      <c r="I45" s="203">
        <f>D45*E45*F45</f>
        <v>0</v>
      </c>
      <c r="J45" s="194"/>
    </row>
    <row r="46" spans="1:10" s="209" customFormat="1" ht="15">
      <c r="A46" s="204" t="s">
        <v>18</v>
      </c>
      <c r="B46" s="51"/>
      <c r="C46" s="205"/>
      <c r="D46" s="205"/>
      <c r="E46" s="205"/>
      <c r="F46" s="206"/>
      <c r="G46" s="207">
        <f>SUM(G42:G45)</f>
        <v>0</v>
      </c>
      <c r="H46" s="207">
        <f>SUM(H42:H45)</f>
        <v>0</v>
      </c>
      <c r="I46" s="207">
        <f>SUM(I42:I45)</f>
        <v>0</v>
      </c>
      <c r="J46" s="208"/>
    </row>
    <row r="47" spans="1:10" s="209" customFormat="1" ht="15">
      <c r="A47" s="204" t="s">
        <v>297</v>
      </c>
      <c r="B47" s="51"/>
      <c r="C47" s="205"/>
      <c r="D47" s="205"/>
      <c r="E47" s="205"/>
      <c r="F47" s="206"/>
      <c r="G47" s="210" t="e">
        <f>G46/G38</f>
        <v>#DIV/0!</v>
      </c>
      <c r="H47" s="210" t="e">
        <f>H46/H38</f>
        <v>#DIV/0!</v>
      </c>
      <c r="I47" s="210" t="e">
        <f>I46/I38</f>
        <v>#DIV/0!</v>
      </c>
      <c r="J47" s="208"/>
    </row>
    <row r="48" spans="1:10" s="176" customFormat="1" ht="6" customHeight="1">
      <c r="A48" s="191"/>
      <c r="C48" s="192"/>
      <c r="D48" s="192"/>
      <c r="E48" s="192"/>
      <c r="F48" s="192"/>
      <c r="G48" s="193"/>
      <c r="H48" s="192"/>
      <c r="I48" s="192"/>
      <c r="J48" s="194"/>
    </row>
    <row r="49" spans="1:10" s="7" customFormat="1" ht="15.75">
      <c r="A49" s="82" t="s">
        <v>298</v>
      </c>
      <c r="J49" s="83"/>
    </row>
    <row r="50" spans="1:10" s="176" customFormat="1" ht="14.25">
      <c r="A50" s="191"/>
      <c r="C50" s="192"/>
      <c r="D50" s="192"/>
      <c r="E50" s="192"/>
      <c r="F50" s="192"/>
      <c r="G50" s="159" t="s">
        <v>299</v>
      </c>
      <c r="H50" s="159" t="s">
        <v>300</v>
      </c>
      <c r="I50" s="159" t="s">
        <v>301</v>
      </c>
      <c r="J50" s="194"/>
    </row>
    <row r="51" spans="1:10" s="172" customFormat="1" ht="15">
      <c r="A51" s="184" t="s">
        <v>302</v>
      </c>
      <c r="B51" s="169"/>
      <c r="C51" s="211"/>
      <c r="D51" s="211"/>
      <c r="E51" s="212"/>
      <c r="F51" s="212"/>
      <c r="G51" s="213">
        <f>G38</f>
        <v>0</v>
      </c>
      <c r="H51" s="202"/>
      <c r="I51" s="202"/>
      <c r="J51" s="194"/>
    </row>
    <row r="52" spans="1:10" s="172" customFormat="1" ht="15">
      <c r="A52" s="184" t="s">
        <v>303</v>
      </c>
      <c r="B52" s="169"/>
      <c r="C52" s="211"/>
      <c r="D52" s="211"/>
      <c r="E52" s="212"/>
      <c r="F52" s="212"/>
      <c r="G52" s="213">
        <f>G46</f>
        <v>0</v>
      </c>
      <c r="H52" s="202"/>
      <c r="I52" s="202"/>
      <c r="J52" s="194"/>
    </row>
    <row r="53" spans="1:10" s="176" customFormat="1" ht="15">
      <c r="A53" s="214" t="s">
        <v>304</v>
      </c>
      <c r="C53" s="192"/>
      <c r="D53" s="192"/>
      <c r="E53" s="192"/>
      <c r="F53" s="192"/>
      <c r="G53" s="193"/>
      <c r="H53" s="192"/>
      <c r="I53" s="192"/>
      <c r="J53" s="194"/>
    </row>
    <row r="54" spans="1:10" s="176" customFormat="1" ht="6" customHeight="1">
      <c r="A54" s="214"/>
      <c r="C54" s="192"/>
      <c r="D54" s="192"/>
      <c r="E54" s="192"/>
      <c r="F54" s="192"/>
      <c r="G54" s="193"/>
      <c r="H54" s="192"/>
      <c r="I54" s="192"/>
      <c r="J54" s="194"/>
    </row>
    <row r="55" spans="1:10" s="7" customFormat="1" ht="15.75">
      <c r="A55" s="82" t="s">
        <v>305</v>
      </c>
      <c r="J55" s="83"/>
    </row>
    <row r="56" spans="1:10" s="7" customFormat="1" ht="15">
      <c r="A56" s="215" t="s">
        <v>306</v>
      </c>
      <c r="B56" s="216" t="s">
        <v>17</v>
      </c>
      <c r="C56" s="217"/>
      <c r="D56" s="217"/>
      <c r="E56" s="217"/>
      <c r="F56" s="217"/>
      <c r="G56" s="218"/>
      <c r="H56" s="159" t="s">
        <v>307</v>
      </c>
      <c r="I56" s="159" t="s">
        <v>308</v>
      </c>
      <c r="J56" s="83"/>
    </row>
    <row r="57" spans="1:11" s="176" customFormat="1" ht="15">
      <c r="A57" s="219" t="s">
        <v>309</v>
      </c>
      <c r="B57" s="168" t="s">
        <v>310</v>
      </c>
      <c r="C57" s="211"/>
      <c r="D57" s="211"/>
      <c r="E57" s="212"/>
      <c r="F57" s="212"/>
      <c r="G57" s="220"/>
      <c r="H57" s="221"/>
      <c r="I57" s="222"/>
      <c r="J57" s="194"/>
      <c r="K57" s="192"/>
    </row>
    <row r="58" spans="1:11" s="176" customFormat="1" ht="15">
      <c r="A58" s="219" t="s">
        <v>311</v>
      </c>
      <c r="B58" s="168" t="s">
        <v>312</v>
      </c>
      <c r="C58" s="211"/>
      <c r="D58" s="211"/>
      <c r="E58" s="212"/>
      <c r="F58" s="212"/>
      <c r="G58" s="220"/>
      <c r="H58" s="221"/>
      <c r="I58" s="222"/>
      <c r="J58" s="194"/>
      <c r="K58" s="192"/>
    </row>
    <row r="59" spans="1:11" s="176" customFormat="1" ht="15">
      <c r="A59" s="219" t="s">
        <v>313</v>
      </c>
      <c r="B59" s="168" t="s">
        <v>314</v>
      </c>
      <c r="C59" s="211"/>
      <c r="D59" s="211"/>
      <c r="E59" s="212"/>
      <c r="F59" s="212"/>
      <c r="G59" s="220"/>
      <c r="H59" s="221"/>
      <c r="I59" s="222"/>
      <c r="J59" s="194"/>
      <c r="K59" s="192"/>
    </row>
    <row r="60" spans="1:11" s="176" customFormat="1" ht="15">
      <c r="A60" s="219" t="s">
        <v>315</v>
      </c>
      <c r="B60" s="168" t="s">
        <v>316</v>
      </c>
      <c r="C60" s="211"/>
      <c r="D60" s="211"/>
      <c r="E60" s="212"/>
      <c r="F60" s="212"/>
      <c r="G60" s="220"/>
      <c r="H60" s="221"/>
      <c r="I60" s="222"/>
      <c r="J60" s="194"/>
      <c r="K60" s="192"/>
    </row>
    <row r="61" spans="1:11" s="172" customFormat="1" ht="15">
      <c r="A61" s="191"/>
      <c r="B61" s="12" t="s">
        <v>18</v>
      </c>
      <c r="C61" s="205"/>
      <c r="D61" s="205"/>
      <c r="E61" s="223"/>
      <c r="F61" s="223"/>
      <c r="G61" s="224"/>
      <c r="H61" s="225">
        <f>SUM(H57:H60)</f>
        <v>0</v>
      </c>
      <c r="I61" s="225">
        <f>SUM(I57:I60)</f>
        <v>0</v>
      </c>
      <c r="J61" s="194"/>
      <c r="K61" s="192"/>
    </row>
    <row r="62" spans="1:11" s="172" customFormat="1" ht="8.25" customHeight="1">
      <c r="A62" s="191"/>
      <c r="B62" s="209"/>
      <c r="C62" s="226"/>
      <c r="D62" s="226"/>
      <c r="E62" s="227"/>
      <c r="F62" s="227"/>
      <c r="G62" s="227"/>
      <c r="H62" s="228"/>
      <c r="I62" s="228"/>
      <c r="J62" s="194"/>
      <c r="K62" s="192"/>
    </row>
    <row r="63" spans="1:11" s="172" customFormat="1" ht="14.25">
      <c r="A63" s="191"/>
      <c r="B63" s="176" t="s">
        <v>317</v>
      </c>
      <c r="C63" s="192"/>
      <c r="D63" s="192"/>
      <c r="E63" s="192"/>
      <c r="F63" s="192"/>
      <c r="G63" s="192"/>
      <c r="H63" s="159" t="s">
        <v>308</v>
      </c>
      <c r="I63" s="159" t="s">
        <v>1</v>
      </c>
      <c r="J63" s="194"/>
      <c r="K63" s="192"/>
    </row>
    <row r="64" spans="1:11" s="172" customFormat="1" ht="15">
      <c r="A64" s="191"/>
      <c r="B64" s="168" t="s">
        <v>318</v>
      </c>
      <c r="C64" s="211"/>
      <c r="D64" s="211"/>
      <c r="E64" s="211"/>
      <c r="F64" s="211"/>
      <c r="G64" s="201"/>
      <c r="H64" s="221"/>
      <c r="I64" s="229" t="e">
        <f>H64/H61</f>
        <v>#DIV/0!</v>
      </c>
      <c r="J64" s="194"/>
      <c r="K64" s="192"/>
    </row>
    <row r="65" spans="1:11" s="172" customFormat="1" ht="15">
      <c r="A65" s="191"/>
      <c r="B65" s="168" t="s">
        <v>319</v>
      </c>
      <c r="C65" s="211"/>
      <c r="D65" s="211"/>
      <c r="E65" s="211"/>
      <c r="F65" s="211"/>
      <c r="G65" s="201"/>
      <c r="H65" s="221"/>
      <c r="I65" s="229" t="e">
        <f>H65/H61</f>
        <v>#DIV/0!</v>
      </c>
      <c r="J65" s="194"/>
      <c r="K65" s="192"/>
    </row>
    <row r="66" spans="1:11" s="172" customFormat="1" ht="14.25">
      <c r="A66" s="191"/>
      <c r="B66" s="176"/>
      <c r="C66" s="192"/>
      <c r="D66" s="192"/>
      <c r="E66" s="192"/>
      <c r="F66" s="192"/>
      <c r="G66" s="192"/>
      <c r="H66" s="192"/>
      <c r="I66" s="192"/>
      <c r="J66" s="194"/>
      <c r="K66" s="192"/>
    </row>
    <row r="67" spans="1:11" s="5" customFormat="1" ht="15.75">
      <c r="A67" s="184" t="s">
        <v>320</v>
      </c>
      <c r="B67" s="169"/>
      <c r="C67" s="230"/>
      <c r="D67" s="230"/>
      <c r="E67" s="230"/>
      <c r="F67" s="230"/>
      <c r="G67" s="230"/>
      <c r="H67" s="231"/>
      <c r="I67" s="232" t="e">
        <f>H61/I38</f>
        <v>#DIV/0!</v>
      </c>
      <c r="J67" s="233"/>
      <c r="K67" s="234"/>
    </row>
    <row r="68" spans="1:11" s="5" customFormat="1" ht="16.5" thickBot="1">
      <c r="A68" s="235" t="s">
        <v>321</v>
      </c>
      <c r="B68" s="236"/>
      <c r="C68" s="237"/>
      <c r="D68" s="237"/>
      <c r="E68" s="237"/>
      <c r="F68" s="237"/>
      <c r="G68" s="238"/>
      <c r="H68" s="239"/>
      <c r="I68" s="240" t="e">
        <f>I61/I46</f>
        <v>#DIV/0!</v>
      </c>
      <c r="J68" s="241"/>
      <c r="K68" s="234"/>
    </row>
    <row r="69" spans="1:10" s="5" customFormat="1" ht="15.75">
      <c r="A69" s="176"/>
      <c r="B69" s="176"/>
      <c r="C69" s="234"/>
      <c r="D69" s="234"/>
      <c r="E69" s="234"/>
      <c r="F69" s="234"/>
      <c r="G69" s="234"/>
      <c r="H69" s="234"/>
      <c r="I69" s="234"/>
      <c r="J69" s="234"/>
    </row>
    <row r="70" spans="1:9" ht="12.75">
      <c r="A70" s="10"/>
      <c r="B70" s="242"/>
      <c r="C70" s="243"/>
      <c r="D70" s="243"/>
      <c r="E70" s="243"/>
      <c r="F70" s="243"/>
      <c r="G70" s="243"/>
      <c r="H70" s="242"/>
      <c r="I70" s="242"/>
    </row>
    <row r="71" spans="1:9" ht="12.75">
      <c r="A71" s="10"/>
      <c r="B71" s="242"/>
      <c r="C71" s="243"/>
      <c r="D71" s="243"/>
      <c r="E71" s="243"/>
      <c r="F71" s="243"/>
      <c r="G71" s="243"/>
      <c r="H71" s="242"/>
      <c r="I71" s="242"/>
    </row>
    <row r="72" spans="1:9" ht="15.75">
      <c r="A72" s="244"/>
      <c r="B72" s="245"/>
      <c r="C72" s="245"/>
      <c r="D72" s="245"/>
      <c r="E72" s="245"/>
      <c r="F72" s="245"/>
      <c r="G72" s="245"/>
      <c r="H72" s="242"/>
      <c r="I72" s="242"/>
    </row>
    <row r="73" spans="1:9" ht="12.75">
      <c r="A73" s="242"/>
      <c r="B73" s="10"/>
      <c r="C73" s="10"/>
      <c r="D73" s="10"/>
      <c r="E73" s="10"/>
      <c r="F73" s="10"/>
      <c r="G73" s="10"/>
      <c r="H73" s="242"/>
      <c r="I73" s="242"/>
    </row>
    <row r="74" spans="1:9" ht="12.75">
      <c r="A74" s="242"/>
      <c r="B74" s="10"/>
      <c r="C74" s="10"/>
      <c r="D74" s="10"/>
      <c r="E74" s="10"/>
      <c r="F74" s="10"/>
      <c r="G74" s="10"/>
      <c r="H74" s="242"/>
      <c r="I74" s="242"/>
    </row>
    <row r="75" spans="1:9" ht="12.75">
      <c r="A75" s="242"/>
      <c r="B75" s="244"/>
      <c r="C75" s="244"/>
      <c r="D75" s="244"/>
      <c r="E75" s="244"/>
      <c r="F75" s="244"/>
      <c r="G75" s="244"/>
      <c r="H75" s="242"/>
      <c r="I75" s="242"/>
    </row>
    <row r="76" spans="1:9" ht="12.75">
      <c r="A76" s="242"/>
      <c r="B76" s="242"/>
      <c r="C76" s="242"/>
      <c r="D76" s="242"/>
      <c r="E76" s="242"/>
      <c r="F76" s="242"/>
      <c r="G76" s="242"/>
      <c r="H76" s="242"/>
      <c r="I76" s="242"/>
    </row>
    <row r="77" spans="1:9" ht="12.75">
      <c r="A77" s="242"/>
      <c r="B77" s="242"/>
      <c r="C77" s="242"/>
      <c r="D77" s="242"/>
      <c r="E77" s="242"/>
      <c r="F77" s="242"/>
      <c r="G77" s="242"/>
      <c r="H77" s="242"/>
      <c r="I77" s="242"/>
    </row>
    <row r="78" spans="1:9" ht="12.75">
      <c r="A78" s="242"/>
      <c r="B78" s="242"/>
      <c r="C78" s="242"/>
      <c r="D78" s="242"/>
      <c r="E78" s="242"/>
      <c r="F78" s="242"/>
      <c r="G78" s="242"/>
      <c r="H78" s="242"/>
      <c r="I78" s="242"/>
    </row>
    <row r="79" spans="1:9" ht="12.75">
      <c r="A79" s="242"/>
      <c r="B79" s="242"/>
      <c r="C79" s="242"/>
      <c r="D79" s="242"/>
      <c r="E79" s="242"/>
      <c r="F79" s="242"/>
      <c r="G79" s="242"/>
      <c r="H79" s="242"/>
      <c r="I79" s="242"/>
    </row>
    <row r="80" spans="1:9" ht="12.75">
      <c r="A80" s="242"/>
      <c r="B80" s="242"/>
      <c r="C80" s="242"/>
      <c r="D80" s="242"/>
      <c r="E80" s="242"/>
      <c r="F80" s="242"/>
      <c r="G80" s="242"/>
      <c r="H80" s="242"/>
      <c r="I80" s="242"/>
    </row>
    <row r="81" spans="1:9" ht="12.75">
      <c r="A81" s="242"/>
      <c r="B81" s="242"/>
      <c r="C81" s="242"/>
      <c r="D81" s="242"/>
      <c r="E81" s="242"/>
      <c r="F81" s="242"/>
      <c r="G81" s="242"/>
      <c r="H81" s="242"/>
      <c r="I81" s="242"/>
    </row>
    <row r="82" spans="1:9" ht="12.75">
      <c r="A82" s="242"/>
      <c r="B82" s="242"/>
      <c r="C82" s="242"/>
      <c r="D82" s="242"/>
      <c r="E82" s="242"/>
      <c r="F82" s="242"/>
      <c r="G82" s="242"/>
      <c r="H82" s="10"/>
      <c r="I82" s="10"/>
    </row>
    <row r="83" spans="1:9" ht="12.75">
      <c r="A83" s="242"/>
      <c r="B83" s="242"/>
      <c r="C83" s="242"/>
      <c r="D83" s="242"/>
      <c r="E83" s="242"/>
      <c r="F83" s="242"/>
      <c r="G83" s="242"/>
      <c r="H83" s="10"/>
      <c r="I83" s="10"/>
    </row>
    <row r="84" spans="1:9" ht="12.75">
      <c r="A84" s="242"/>
      <c r="B84" s="242"/>
      <c r="C84" s="242"/>
      <c r="D84" s="242"/>
      <c r="E84" s="242"/>
      <c r="F84" s="242"/>
      <c r="G84" s="242"/>
      <c r="H84" s="10"/>
      <c r="I84" s="10"/>
    </row>
    <row r="85" spans="1:9" ht="12.75">
      <c r="A85" s="242"/>
      <c r="B85" s="242"/>
      <c r="C85" s="242"/>
      <c r="D85" s="242"/>
      <c r="E85" s="242"/>
      <c r="F85" s="242"/>
      <c r="G85" s="242"/>
      <c r="H85" s="10"/>
      <c r="I85" s="10"/>
    </row>
    <row r="86" spans="1:9" ht="12.75">
      <c r="A86" s="242"/>
      <c r="B86" s="242"/>
      <c r="C86" s="242"/>
      <c r="D86" s="242"/>
      <c r="E86" s="242"/>
      <c r="F86" s="242"/>
      <c r="G86" s="242"/>
      <c r="H86" s="10"/>
      <c r="I86" s="10"/>
    </row>
    <row r="87" spans="1:9" ht="12.75">
      <c r="A87" s="242"/>
      <c r="B87" s="10"/>
      <c r="C87" s="10"/>
      <c r="D87" s="10"/>
      <c r="E87" s="10"/>
      <c r="F87" s="10"/>
      <c r="G87" s="10"/>
      <c r="H87" s="10"/>
      <c r="I87" s="10"/>
    </row>
    <row r="88" spans="1:9" ht="12.75">
      <c r="A88" s="242"/>
      <c r="B88" s="10"/>
      <c r="C88" s="10"/>
      <c r="D88" s="10"/>
      <c r="E88" s="10"/>
      <c r="F88" s="10"/>
      <c r="G88" s="10"/>
      <c r="H88" s="10"/>
      <c r="I88" s="10"/>
    </row>
    <row r="89" spans="1:9" ht="12.75">
      <c r="A89" s="242"/>
      <c r="B89" s="10"/>
      <c r="C89" s="10"/>
      <c r="D89" s="10"/>
      <c r="E89" s="10"/>
      <c r="F89" s="10"/>
      <c r="G89" s="10"/>
      <c r="H89" s="10"/>
      <c r="I89" s="10"/>
    </row>
    <row r="90" spans="1:9" ht="12.75">
      <c r="A90" s="242"/>
      <c r="B90" s="244"/>
      <c r="C90" s="244"/>
      <c r="D90" s="244"/>
      <c r="E90" s="244"/>
      <c r="F90" s="244"/>
      <c r="G90" s="244"/>
      <c r="H90" s="10"/>
      <c r="I90" s="10"/>
    </row>
    <row r="91" spans="1:9" ht="12.75">
      <c r="A91" s="242"/>
      <c r="B91" s="242"/>
      <c r="C91" s="242"/>
      <c r="D91" s="242"/>
      <c r="E91" s="242"/>
      <c r="F91" s="242"/>
      <c r="G91" s="242"/>
      <c r="H91" s="10"/>
      <c r="I91" s="10"/>
    </row>
    <row r="92" spans="1:9" ht="12.75">
      <c r="A92" s="10"/>
      <c r="B92" s="242"/>
      <c r="C92" s="242"/>
      <c r="D92" s="242"/>
      <c r="E92" s="242"/>
      <c r="F92" s="242"/>
      <c r="G92" s="242"/>
      <c r="H92" s="10"/>
      <c r="I92" s="10"/>
    </row>
    <row r="93" spans="1:9" ht="12.75">
      <c r="A93" s="10"/>
      <c r="B93" s="242"/>
      <c r="C93" s="242"/>
      <c r="D93" s="242"/>
      <c r="E93" s="242"/>
      <c r="F93" s="242"/>
      <c r="G93" s="242"/>
      <c r="H93" s="10"/>
      <c r="I93" s="10"/>
    </row>
    <row r="94" spans="1:9" ht="12.75">
      <c r="A94" s="10"/>
      <c r="B94" s="242"/>
      <c r="C94" s="242"/>
      <c r="D94" s="242"/>
      <c r="E94" s="242"/>
      <c r="F94" s="242"/>
      <c r="G94" s="242"/>
      <c r="H94" s="10"/>
      <c r="I94" s="10"/>
    </row>
    <row r="95" spans="1:9" ht="12.75">
      <c r="A95" s="10"/>
      <c r="B95" s="242"/>
      <c r="C95" s="242"/>
      <c r="D95" s="242"/>
      <c r="E95" s="242"/>
      <c r="F95" s="242"/>
      <c r="G95" s="242"/>
      <c r="H95" s="10"/>
      <c r="I95" s="10"/>
    </row>
    <row r="96" spans="1:9" ht="12.75">
      <c r="A96" s="10"/>
      <c r="B96" s="242"/>
      <c r="C96" s="242"/>
      <c r="D96" s="242"/>
      <c r="E96" s="242"/>
      <c r="F96" s="242"/>
      <c r="G96" s="242"/>
      <c r="H96" s="10"/>
      <c r="I96" s="10"/>
    </row>
    <row r="97" spans="1:9" ht="12.75">
      <c r="A97" s="10"/>
      <c r="B97" s="242"/>
      <c r="C97" s="242"/>
      <c r="D97" s="242"/>
      <c r="E97" s="242"/>
      <c r="F97" s="242"/>
      <c r="G97" s="242"/>
      <c r="H97" s="10"/>
      <c r="I97" s="10"/>
    </row>
    <row r="98" spans="1:7" ht="12.75">
      <c r="A98" s="10"/>
      <c r="B98" s="242"/>
      <c r="C98" s="242"/>
      <c r="D98" s="242"/>
      <c r="E98" s="242"/>
      <c r="F98" s="242"/>
      <c r="G98" s="242"/>
    </row>
    <row r="99" spans="1:7" ht="12.75">
      <c r="A99" s="10"/>
      <c r="B99" s="242"/>
      <c r="C99" s="242"/>
      <c r="D99" s="242"/>
      <c r="E99" s="242"/>
      <c r="F99" s="242"/>
      <c r="G99" s="242"/>
    </row>
    <row r="100" spans="1:7" ht="12.75">
      <c r="A100" s="10"/>
      <c r="B100" s="242"/>
      <c r="C100" s="242"/>
      <c r="D100" s="242"/>
      <c r="E100" s="242"/>
      <c r="F100" s="242"/>
      <c r="G100" s="242"/>
    </row>
    <row r="101" spans="1:7" ht="12.75">
      <c r="A101" s="10"/>
      <c r="B101" s="242"/>
      <c r="C101" s="242"/>
      <c r="D101" s="242"/>
      <c r="E101" s="242"/>
      <c r="F101" s="242"/>
      <c r="G101" s="242"/>
    </row>
    <row r="102" spans="1:7" ht="12.75">
      <c r="A102" s="10"/>
      <c r="B102" s="242"/>
      <c r="C102" s="242"/>
      <c r="D102" s="242"/>
      <c r="E102" s="242"/>
      <c r="F102" s="242"/>
      <c r="G102" s="242"/>
    </row>
    <row r="103" spans="1:7" ht="12.75">
      <c r="A103" s="10"/>
      <c r="B103" s="242"/>
      <c r="C103" s="242"/>
      <c r="D103" s="242"/>
      <c r="E103" s="242"/>
      <c r="F103" s="242"/>
      <c r="G103" s="242"/>
    </row>
    <row r="104" spans="1:7" ht="12.75">
      <c r="A104" s="10"/>
      <c r="B104" s="242"/>
      <c r="C104" s="242"/>
      <c r="D104" s="242"/>
      <c r="E104" s="242"/>
      <c r="F104" s="242"/>
      <c r="G104" s="242"/>
    </row>
    <row r="105" spans="1:7" ht="12.75">
      <c r="A105" s="10"/>
      <c r="B105" s="242"/>
      <c r="C105" s="242"/>
      <c r="D105" s="242"/>
      <c r="E105" s="242"/>
      <c r="F105" s="242"/>
      <c r="G105" s="242"/>
    </row>
    <row r="106" spans="1:7" ht="12.75">
      <c r="A106" s="10"/>
      <c r="B106" s="242"/>
      <c r="C106" s="242"/>
      <c r="D106" s="242"/>
      <c r="E106" s="242"/>
      <c r="F106" s="242"/>
      <c r="G106" s="242"/>
    </row>
    <row r="107" spans="1:7" ht="12.75">
      <c r="A107" s="10"/>
      <c r="B107" s="242"/>
      <c r="C107" s="242"/>
      <c r="D107" s="242"/>
      <c r="E107" s="242"/>
      <c r="F107" s="242"/>
      <c r="G107" s="242"/>
    </row>
    <row r="108" spans="2:7" ht="12.75">
      <c r="B108" s="242"/>
      <c r="C108" s="242"/>
      <c r="D108" s="242"/>
      <c r="E108" s="242"/>
      <c r="F108" s="242"/>
      <c r="G108" s="242"/>
    </row>
    <row r="109" spans="2:7" ht="12.75">
      <c r="B109" s="242"/>
      <c r="C109" s="242"/>
      <c r="D109" s="242"/>
      <c r="E109" s="242"/>
      <c r="F109" s="242"/>
      <c r="G109" s="242"/>
    </row>
  </sheetData>
  <sheetProtection/>
  <printOptions horizontalCentered="1"/>
  <pageMargins left="0" right="0" top="0.3937007874015748" bottom="0.5905511811023623" header="0.5118110236220472" footer="0.1968503937007874"/>
  <pageSetup fitToHeight="1" fitToWidth="1" horizontalDpi="600" verticalDpi="600" orientation="portrait" paperSize="9" scale="76" r:id="rId2"/>
  <headerFooter alignWithMargins="0">
    <oddFooter>&amp;L&amp;"Arial,Grassetto"&amp;12(*) Da redigersi a cura dell'Ente Attuatore&amp;Rpag.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11.421875" style="5" customWidth="1"/>
    <col min="2" max="2" width="67.421875" style="5" customWidth="1"/>
    <col min="3" max="6" width="13.7109375" style="5" customWidth="1"/>
    <col min="7" max="16384" width="9.140625" style="2" customWidth="1"/>
  </cols>
  <sheetData>
    <row r="1" spans="1:9" s="13" customFormat="1" ht="15.75">
      <c r="A1" s="55"/>
      <c r="B1" s="55" t="s">
        <v>322</v>
      </c>
      <c r="C1" s="55"/>
      <c r="D1" s="56"/>
      <c r="E1" s="57"/>
      <c r="F1" s="58"/>
      <c r="G1" s="58"/>
      <c r="H1" s="59"/>
      <c r="I1" s="60"/>
    </row>
    <row r="2" spans="1:9" s="13" customFormat="1" ht="15.75">
      <c r="A2" s="55"/>
      <c r="B2" s="55" t="s">
        <v>193</v>
      </c>
      <c r="C2" s="55"/>
      <c r="D2" s="56"/>
      <c r="E2" s="57"/>
      <c r="F2" s="58"/>
      <c r="G2" s="58"/>
      <c r="H2" s="59"/>
      <c r="I2" s="60"/>
    </row>
    <row r="3" spans="1:9" s="13" customFormat="1" ht="12.75">
      <c r="A3" s="61"/>
      <c r="B3" s="61" t="s">
        <v>194</v>
      </c>
      <c r="C3" s="61"/>
      <c r="D3" s="56"/>
      <c r="E3" s="57"/>
      <c r="F3" s="58"/>
      <c r="G3" s="58"/>
      <c r="H3" s="59"/>
      <c r="I3" s="60"/>
    </row>
    <row r="4" spans="1:9" s="13" customFormat="1" ht="12.75">
      <c r="A4" s="61"/>
      <c r="B4" s="61" t="s">
        <v>15</v>
      </c>
      <c r="C4" s="61"/>
      <c r="D4" s="56"/>
      <c r="E4" s="57"/>
      <c r="F4" s="58"/>
      <c r="G4" s="58"/>
      <c r="H4" s="59"/>
      <c r="I4" s="60"/>
    </row>
    <row r="5" spans="1:9" s="13" customFormat="1" ht="12.75">
      <c r="A5" s="61"/>
      <c r="B5" s="61"/>
      <c r="C5" s="61"/>
      <c r="D5" s="56"/>
      <c r="E5" s="57"/>
      <c r="F5" s="58"/>
      <c r="G5" s="58"/>
      <c r="H5" s="59"/>
      <c r="I5" s="60"/>
    </row>
    <row r="6" spans="1:9" s="8" customFormat="1" ht="28.5" customHeight="1">
      <c r="A6" s="3" t="s">
        <v>252</v>
      </c>
      <c r="G6" s="58"/>
      <c r="H6" s="59"/>
      <c r="I6" s="60"/>
    </row>
    <row r="7" spans="1:9" s="13" customFormat="1" ht="13.5" thickBot="1">
      <c r="A7" s="61"/>
      <c r="B7" s="61"/>
      <c r="C7" s="61"/>
      <c r="D7" s="56"/>
      <c r="E7" s="57"/>
      <c r="F7" s="58"/>
      <c r="G7" s="58"/>
      <c r="H7" s="59"/>
      <c r="I7" s="60"/>
    </row>
    <row r="8" spans="1:6" s="5" customFormat="1" ht="15">
      <c r="A8" s="79" t="s">
        <v>239</v>
      </c>
      <c r="B8" s="80"/>
      <c r="C8" s="80"/>
      <c r="D8" s="80"/>
      <c r="E8" s="80"/>
      <c r="F8" s="81"/>
    </row>
    <row r="9" spans="1:7" s="77" customFormat="1" ht="26.25" customHeight="1" thickBot="1">
      <c r="A9" s="74"/>
      <c r="B9" s="75"/>
      <c r="C9" s="76"/>
      <c r="D9" s="131"/>
      <c r="E9" s="132"/>
      <c r="F9" s="133"/>
      <c r="G9" s="78"/>
    </row>
    <row r="10" s="8" customFormat="1" ht="12.75" customHeight="1" thickBot="1">
      <c r="A10" s="3"/>
    </row>
    <row r="11" spans="1:6" ht="15.75">
      <c r="A11" s="85" t="s">
        <v>19</v>
      </c>
      <c r="B11" s="118" t="s">
        <v>32</v>
      </c>
      <c r="C11" s="119"/>
      <c r="D11" s="119"/>
      <c r="E11" s="88"/>
      <c r="F11" s="89"/>
    </row>
    <row r="12" spans="1:6" s="15" customFormat="1" ht="11.25">
      <c r="A12" s="114" t="s">
        <v>49</v>
      </c>
      <c r="B12" s="31" t="s">
        <v>50</v>
      </c>
      <c r="C12" s="32"/>
      <c r="D12" s="33"/>
      <c r="E12" s="27" t="s">
        <v>16</v>
      </c>
      <c r="F12" s="90" t="s">
        <v>1</v>
      </c>
    </row>
    <row r="13" spans="1:6" s="8" customFormat="1" ht="12.75">
      <c r="A13" s="91" t="s">
        <v>21</v>
      </c>
      <c r="B13" s="34" t="s">
        <v>36</v>
      </c>
      <c r="C13" s="35"/>
      <c r="D13" s="36"/>
      <c r="E13" s="71"/>
      <c r="F13" s="92" t="e">
        <f aca="true" t="shared" si="0" ref="F13:F28">E13/E$28</f>
        <v>#DIV/0!</v>
      </c>
    </row>
    <row r="14" spans="1:6" s="8" customFormat="1" ht="12.75">
      <c r="A14" s="120" t="s">
        <v>22</v>
      </c>
      <c r="B14" s="34" t="s">
        <v>37</v>
      </c>
      <c r="C14" s="35"/>
      <c r="D14" s="36"/>
      <c r="E14" s="72"/>
      <c r="F14" s="92" t="e">
        <f t="shared" si="0"/>
        <v>#DIV/0!</v>
      </c>
    </row>
    <row r="15" spans="1:6" s="8" customFormat="1" ht="12.75">
      <c r="A15" s="91" t="s">
        <v>23</v>
      </c>
      <c r="B15" s="34" t="s">
        <v>38</v>
      </c>
      <c r="C15" s="35"/>
      <c r="D15" s="36"/>
      <c r="E15" s="72"/>
      <c r="F15" s="92" t="e">
        <f t="shared" si="0"/>
        <v>#DIV/0!</v>
      </c>
    </row>
    <row r="16" spans="1:6" s="8" customFormat="1" ht="12.75">
      <c r="A16" s="120" t="s">
        <v>24</v>
      </c>
      <c r="B16" s="34" t="s">
        <v>195</v>
      </c>
      <c r="C16" s="35"/>
      <c r="D16" s="36"/>
      <c r="E16" s="72"/>
      <c r="F16" s="92" t="e">
        <f t="shared" si="0"/>
        <v>#DIV/0!</v>
      </c>
    </row>
    <row r="17" spans="1:6" s="8" customFormat="1" ht="12.75">
      <c r="A17" s="91" t="s">
        <v>25</v>
      </c>
      <c r="B17" s="34" t="s">
        <v>39</v>
      </c>
      <c r="C17" s="35"/>
      <c r="D17" s="36"/>
      <c r="E17" s="72"/>
      <c r="F17" s="92" t="e">
        <f t="shared" si="0"/>
        <v>#DIV/0!</v>
      </c>
    </row>
    <row r="18" spans="1:6" s="8" customFormat="1" ht="12.75">
      <c r="A18" s="120" t="s">
        <v>26</v>
      </c>
      <c r="B18" s="34" t="s">
        <v>40</v>
      </c>
      <c r="C18" s="35"/>
      <c r="D18" s="36"/>
      <c r="E18" s="72"/>
      <c r="F18" s="92" t="e">
        <f t="shared" si="0"/>
        <v>#DIV/0!</v>
      </c>
    </row>
    <row r="19" spans="1:6" s="8" customFormat="1" ht="12.75">
      <c r="A19" s="91" t="s">
        <v>27</v>
      </c>
      <c r="B19" s="34" t="s">
        <v>41</v>
      </c>
      <c r="C19" s="35"/>
      <c r="D19" s="36"/>
      <c r="E19" s="72"/>
      <c r="F19" s="92" t="e">
        <f t="shared" si="0"/>
        <v>#DIV/0!</v>
      </c>
    </row>
    <row r="20" spans="1:6" s="8" customFormat="1" ht="12.75">
      <c r="A20" s="120" t="s">
        <v>28</v>
      </c>
      <c r="B20" s="34" t="s">
        <v>42</v>
      </c>
      <c r="C20" s="35"/>
      <c r="D20" s="36"/>
      <c r="E20" s="72"/>
      <c r="F20" s="92" t="e">
        <f t="shared" si="0"/>
        <v>#DIV/0!</v>
      </c>
    </row>
    <row r="21" spans="1:6" s="8" customFormat="1" ht="12.75">
      <c r="A21" s="91" t="s">
        <v>29</v>
      </c>
      <c r="B21" s="34" t="s">
        <v>43</v>
      </c>
      <c r="C21" s="35"/>
      <c r="D21" s="36"/>
      <c r="E21" s="72"/>
      <c r="F21" s="92" t="e">
        <f t="shared" si="0"/>
        <v>#DIV/0!</v>
      </c>
    </row>
    <row r="22" spans="1:6" s="8" customFormat="1" ht="12.75">
      <c r="A22" s="120" t="s">
        <v>30</v>
      </c>
      <c r="B22" s="34" t="s">
        <v>44</v>
      </c>
      <c r="C22" s="35"/>
      <c r="D22" s="36"/>
      <c r="E22" s="72"/>
      <c r="F22" s="92" t="e">
        <f t="shared" si="0"/>
        <v>#DIV/0!</v>
      </c>
    </row>
    <row r="23" spans="1:6" s="8" customFormat="1" ht="12.75">
      <c r="A23" s="91" t="s">
        <v>31</v>
      </c>
      <c r="B23" s="34" t="s">
        <v>45</v>
      </c>
      <c r="C23" s="35"/>
      <c r="D23" s="36"/>
      <c r="E23" s="72"/>
      <c r="F23" s="92" t="e">
        <f t="shared" si="0"/>
        <v>#DIV/0!</v>
      </c>
    </row>
    <row r="24" spans="1:6" s="8" customFormat="1" ht="12.75">
      <c r="A24" s="120" t="s">
        <v>33</v>
      </c>
      <c r="B24" s="34" t="s">
        <v>46</v>
      </c>
      <c r="C24" s="35"/>
      <c r="D24" s="36"/>
      <c r="E24" s="72"/>
      <c r="F24" s="92" t="e">
        <f t="shared" si="0"/>
        <v>#DIV/0!</v>
      </c>
    </row>
    <row r="25" spans="1:6" s="8" customFormat="1" ht="12.75">
      <c r="A25" s="91" t="s">
        <v>34</v>
      </c>
      <c r="B25" s="34" t="s">
        <v>120</v>
      </c>
      <c r="C25" s="35"/>
      <c r="D25" s="36"/>
      <c r="E25" s="72"/>
      <c r="F25" s="92" t="e">
        <f t="shared" si="0"/>
        <v>#DIV/0!</v>
      </c>
    </row>
    <row r="26" spans="1:6" s="8" customFormat="1" ht="12.75">
      <c r="A26" s="120" t="s">
        <v>35</v>
      </c>
      <c r="B26" s="34" t="s">
        <v>121</v>
      </c>
      <c r="C26" s="35"/>
      <c r="D26" s="36"/>
      <c r="E26" s="72"/>
      <c r="F26" s="92" t="e">
        <f t="shared" si="0"/>
        <v>#DIV/0!</v>
      </c>
    </row>
    <row r="27" spans="1:6" s="8" customFormat="1" ht="12.75">
      <c r="A27" s="91" t="s">
        <v>47</v>
      </c>
      <c r="B27" s="38" t="s">
        <v>48</v>
      </c>
      <c r="C27" s="39"/>
      <c r="D27" s="40"/>
      <c r="E27" s="72"/>
      <c r="F27" s="92" t="e">
        <f t="shared" si="0"/>
        <v>#DIV/0!</v>
      </c>
    </row>
    <row r="28" spans="1:6" s="19" customFormat="1" ht="15.75">
      <c r="A28" s="93"/>
      <c r="B28" s="17" t="s">
        <v>18</v>
      </c>
      <c r="C28" s="25"/>
      <c r="D28" s="41"/>
      <c r="E28" s="37">
        <f>SUM(E13:E27)</f>
        <v>0</v>
      </c>
      <c r="F28" s="94" t="e">
        <f t="shared" si="0"/>
        <v>#DIV/0!</v>
      </c>
    </row>
    <row r="29" spans="1:6" s="1" customFormat="1" ht="12" customHeight="1">
      <c r="A29" s="93"/>
      <c r="B29" s="7"/>
      <c r="C29" s="7"/>
      <c r="D29" s="7"/>
      <c r="E29" s="7"/>
      <c r="F29" s="83"/>
    </row>
    <row r="30" spans="1:6" ht="15.75">
      <c r="A30" s="96" t="s">
        <v>20</v>
      </c>
      <c r="B30" s="17" t="s">
        <v>110</v>
      </c>
      <c r="C30" s="25"/>
      <c r="D30" s="25"/>
      <c r="E30" s="20"/>
      <c r="F30" s="97"/>
    </row>
    <row r="31" spans="1:6" s="15" customFormat="1" ht="11.25">
      <c r="A31" s="114" t="s">
        <v>49</v>
      </c>
      <c r="B31" s="31" t="s">
        <v>17</v>
      </c>
      <c r="C31" s="32"/>
      <c r="D31" s="33"/>
      <c r="E31" s="27" t="s">
        <v>16</v>
      </c>
      <c r="F31" s="90" t="s">
        <v>1</v>
      </c>
    </row>
    <row r="32" spans="1:6" s="8" customFormat="1" ht="12.75">
      <c r="A32" s="91" t="s">
        <v>51</v>
      </c>
      <c r="B32" s="34" t="s">
        <v>196</v>
      </c>
      <c r="C32" s="35"/>
      <c r="D32" s="36"/>
      <c r="E32" s="71"/>
      <c r="F32" s="92" t="e">
        <f>E32/E$36</f>
        <v>#DIV/0!</v>
      </c>
    </row>
    <row r="33" spans="1:6" s="8" customFormat="1" ht="12.75">
      <c r="A33" s="91" t="s">
        <v>52</v>
      </c>
      <c r="B33" s="34" t="s">
        <v>8</v>
      </c>
      <c r="C33" s="35"/>
      <c r="D33" s="36"/>
      <c r="E33" s="71"/>
      <c r="F33" s="92" t="e">
        <f>E33/E$36</f>
        <v>#DIV/0!</v>
      </c>
    </row>
    <row r="34" spans="1:6" s="8" customFormat="1" ht="12.75">
      <c r="A34" s="91" t="s">
        <v>53</v>
      </c>
      <c r="B34" s="34" t="s">
        <v>9</v>
      </c>
      <c r="C34" s="35"/>
      <c r="D34" s="36"/>
      <c r="E34" s="71"/>
      <c r="F34" s="92" t="e">
        <f>E34/E$36</f>
        <v>#DIV/0!</v>
      </c>
    </row>
    <row r="35" spans="1:6" s="8" customFormat="1" ht="12.75">
      <c r="A35" s="91" t="s">
        <v>54</v>
      </c>
      <c r="B35" s="34" t="s">
        <v>10</v>
      </c>
      <c r="C35" s="35"/>
      <c r="D35" s="36"/>
      <c r="E35" s="71"/>
      <c r="F35" s="92" t="e">
        <f>E35/E$36</f>
        <v>#DIV/0!</v>
      </c>
    </row>
    <row r="36" spans="1:6" s="19" customFormat="1" ht="15.75">
      <c r="A36" s="93"/>
      <c r="B36" s="17" t="s">
        <v>18</v>
      </c>
      <c r="C36" s="25"/>
      <c r="D36" s="41"/>
      <c r="E36" s="37">
        <f>SUM(E32:E35)</f>
        <v>0</v>
      </c>
      <c r="F36" s="94" t="e">
        <f>E36/E$36</f>
        <v>#DIV/0!</v>
      </c>
    </row>
    <row r="37" spans="1:6" s="1" customFormat="1" ht="12" customHeight="1">
      <c r="A37" s="93"/>
      <c r="B37" s="7"/>
      <c r="C37" s="7"/>
      <c r="D37" s="7"/>
      <c r="E37" s="7"/>
      <c r="F37" s="83"/>
    </row>
    <row r="38" spans="1:6" ht="15.75">
      <c r="A38" s="96" t="s">
        <v>55</v>
      </c>
      <c r="B38" s="17" t="s">
        <v>14</v>
      </c>
      <c r="C38" s="25"/>
      <c r="D38" s="25"/>
      <c r="E38" s="20"/>
      <c r="F38" s="97"/>
    </row>
    <row r="39" spans="1:6" s="15" customFormat="1" ht="11.25">
      <c r="A39" s="114" t="s">
        <v>49</v>
      </c>
      <c r="B39" s="31" t="s">
        <v>17</v>
      </c>
      <c r="C39" s="32"/>
      <c r="D39" s="33"/>
      <c r="E39" s="27" t="s">
        <v>16</v>
      </c>
      <c r="F39" s="90" t="s">
        <v>1</v>
      </c>
    </row>
    <row r="40" spans="1:6" s="8" customFormat="1" ht="12.75">
      <c r="A40" s="91" t="s">
        <v>62</v>
      </c>
      <c r="B40" s="34" t="s">
        <v>93</v>
      </c>
      <c r="C40" s="35"/>
      <c r="D40" s="36"/>
      <c r="E40" s="71"/>
      <c r="F40" s="92" t="e">
        <f>E40/E$44</f>
        <v>#DIV/0!</v>
      </c>
    </row>
    <row r="41" spans="1:6" s="8" customFormat="1" ht="12.75">
      <c r="A41" s="91" t="s">
        <v>63</v>
      </c>
      <c r="B41" s="34" t="s">
        <v>94</v>
      </c>
      <c r="C41" s="35"/>
      <c r="D41" s="36"/>
      <c r="E41" s="71"/>
      <c r="F41" s="92" t="e">
        <f>E41/E$44</f>
        <v>#DIV/0!</v>
      </c>
    </row>
    <row r="42" spans="1:6" s="8" customFormat="1" ht="12.75">
      <c r="A42" s="91" t="s">
        <v>64</v>
      </c>
      <c r="B42" s="34" t="s">
        <v>95</v>
      </c>
      <c r="C42" s="35"/>
      <c r="D42" s="36"/>
      <c r="E42" s="71"/>
      <c r="F42" s="92" t="e">
        <f>E42/E$44</f>
        <v>#DIV/0!</v>
      </c>
    </row>
    <row r="43" spans="1:6" s="8" customFormat="1" ht="12.75">
      <c r="A43" s="91" t="s">
        <v>65</v>
      </c>
      <c r="B43" s="34" t="s">
        <v>96</v>
      </c>
      <c r="C43" s="35"/>
      <c r="D43" s="36"/>
      <c r="E43" s="71"/>
      <c r="F43" s="92" t="e">
        <f>E43/E$44</f>
        <v>#DIV/0!</v>
      </c>
    </row>
    <row r="44" spans="1:6" s="19" customFormat="1" ht="15.75">
      <c r="A44" s="93"/>
      <c r="B44" s="17" t="s">
        <v>18</v>
      </c>
      <c r="C44" s="25"/>
      <c r="D44" s="41"/>
      <c r="E44" s="37">
        <f>SUM(E40:E43)</f>
        <v>0</v>
      </c>
      <c r="F44" s="94" t="e">
        <f>E44/E$44</f>
        <v>#DIV/0!</v>
      </c>
    </row>
    <row r="45" spans="1:6" s="1" customFormat="1" ht="12" customHeight="1">
      <c r="A45" s="93"/>
      <c r="B45" s="7"/>
      <c r="C45" s="7"/>
      <c r="D45" s="7"/>
      <c r="E45" s="7"/>
      <c r="F45" s="83"/>
    </row>
    <row r="46" spans="1:6" ht="15.75">
      <c r="A46" s="96" t="s">
        <v>66</v>
      </c>
      <c r="B46" s="17" t="s">
        <v>2</v>
      </c>
      <c r="C46" s="25"/>
      <c r="D46" s="25"/>
      <c r="E46" s="20"/>
      <c r="F46" s="97"/>
    </row>
    <row r="47" spans="1:6" s="15" customFormat="1" ht="11.25">
      <c r="A47" s="114" t="s">
        <v>49</v>
      </c>
      <c r="B47" s="31" t="s">
        <v>17</v>
      </c>
      <c r="C47" s="32"/>
      <c r="D47" s="33"/>
      <c r="E47" s="27" t="s">
        <v>16</v>
      </c>
      <c r="F47" s="90" t="s">
        <v>1</v>
      </c>
    </row>
    <row r="48" spans="1:6" s="8" customFormat="1" ht="12.75">
      <c r="A48" s="91" t="s">
        <v>71</v>
      </c>
      <c r="B48" s="34" t="s">
        <v>3</v>
      </c>
      <c r="C48" s="35"/>
      <c r="D48" s="36"/>
      <c r="E48" s="71"/>
      <c r="F48" s="92" t="e">
        <f aca="true" t="shared" si="1" ref="F48:F53">E48/E$53</f>
        <v>#DIV/0!</v>
      </c>
    </row>
    <row r="49" spans="1:6" s="8" customFormat="1" ht="12.75">
      <c r="A49" s="91" t="s">
        <v>72</v>
      </c>
      <c r="B49" s="34" t="s">
        <v>4</v>
      </c>
      <c r="C49" s="35"/>
      <c r="D49" s="36"/>
      <c r="E49" s="71"/>
      <c r="F49" s="92" t="e">
        <f t="shared" si="1"/>
        <v>#DIV/0!</v>
      </c>
    </row>
    <row r="50" spans="1:6" s="8" customFormat="1" ht="12.75">
      <c r="A50" s="91" t="s">
        <v>73</v>
      </c>
      <c r="B50" s="34" t="s">
        <v>5</v>
      </c>
      <c r="C50" s="35"/>
      <c r="D50" s="36"/>
      <c r="E50" s="71"/>
      <c r="F50" s="92" t="e">
        <f t="shared" si="1"/>
        <v>#DIV/0!</v>
      </c>
    </row>
    <row r="51" spans="1:6" s="8" customFormat="1" ht="12.75">
      <c r="A51" s="91" t="s">
        <v>74</v>
      </c>
      <c r="B51" s="34" t="s">
        <v>197</v>
      </c>
      <c r="C51" s="35"/>
      <c r="D51" s="36"/>
      <c r="E51" s="71"/>
      <c r="F51" s="92" t="e">
        <f t="shared" si="1"/>
        <v>#DIV/0!</v>
      </c>
    </row>
    <row r="52" spans="1:6" s="8" customFormat="1" ht="12.75">
      <c r="A52" s="91" t="s">
        <v>198</v>
      </c>
      <c r="B52" s="34" t="s">
        <v>76</v>
      </c>
      <c r="C52" s="35"/>
      <c r="D52" s="36"/>
      <c r="E52" s="71"/>
      <c r="F52" s="92" t="e">
        <f t="shared" si="1"/>
        <v>#DIV/0!</v>
      </c>
    </row>
    <row r="53" spans="1:6" s="19" customFormat="1" ht="15.75">
      <c r="A53" s="93"/>
      <c r="B53" s="17" t="s">
        <v>18</v>
      </c>
      <c r="C53" s="25"/>
      <c r="D53" s="41"/>
      <c r="E53" s="37">
        <f>SUM(E48:E52)</f>
        <v>0</v>
      </c>
      <c r="F53" s="94" t="e">
        <f t="shared" si="1"/>
        <v>#DIV/0!</v>
      </c>
    </row>
    <row r="54" spans="1:6" s="1" customFormat="1" ht="12" customHeight="1">
      <c r="A54" s="93"/>
      <c r="B54" s="7"/>
      <c r="C54" s="7"/>
      <c r="D54" s="7"/>
      <c r="E54" s="7"/>
      <c r="F54" s="83"/>
    </row>
    <row r="55" spans="1:6" ht="15.75">
      <c r="A55" s="96" t="s">
        <v>75</v>
      </c>
      <c r="B55" s="17" t="s">
        <v>56</v>
      </c>
      <c r="C55" s="25"/>
      <c r="D55" s="25"/>
      <c r="E55" s="20"/>
      <c r="F55" s="97"/>
    </row>
    <row r="56" spans="1:6" s="15" customFormat="1" ht="11.25">
      <c r="A56" s="114" t="s">
        <v>49</v>
      </c>
      <c r="B56" s="31" t="s">
        <v>17</v>
      </c>
      <c r="C56" s="32"/>
      <c r="D56" s="33"/>
      <c r="E56" s="27" t="s">
        <v>16</v>
      </c>
      <c r="F56" s="90" t="s">
        <v>1</v>
      </c>
    </row>
    <row r="57" spans="1:6" s="8" customFormat="1" ht="12.75">
      <c r="A57" s="91" t="s">
        <v>77</v>
      </c>
      <c r="B57" s="34" t="s">
        <v>57</v>
      </c>
      <c r="C57" s="35"/>
      <c r="D57" s="36"/>
      <c r="E57" s="71"/>
      <c r="F57" s="92" t="e">
        <f aca="true" t="shared" si="2" ref="F57:F62">E57/E$62</f>
        <v>#DIV/0!</v>
      </c>
    </row>
    <row r="58" spans="1:6" s="8" customFormat="1" ht="12.75">
      <c r="A58" s="91" t="s">
        <v>78</v>
      </c>
      <c r="B58" s="34" t="s">
        <v>58</v>
      </c>
      <c r="C58" s="35"/>
      <c r="D58" s="36"/>
      <c r="E58" s="71"/>
      <c r="F58" s="92" t="e">
        <f t="shared" si="2"/>
        <v>#DIV/0!</v>
      </c>
    </row>
    <row r="59" spans="1:6" s="8" customFormat="1" ht="12.75">
      <c r="A59" s="91" t="s">
        <v>79</v>
      </c>
      <c r="B59" s="34" t="s">
        <v>59</v>
      </c>
      <c r="C59" s="35"/>
      <c r="D59" s="36"/>
      <c r="E59" s="71"/>
      <c r="F59" s="92" t="e">
        <f t="shared" si="2"/>
        <v>#DIV/0!</v>
      </c>
    </row>
    <row r="60" spans="1:6" s="8" customFormat="1" ht="12.75">
      <c r="A60" s="91" t="s">
        <v>80</v>
      </c>
      <c r="B60" s="34" t="s">
        <v>60</v>
      </c>
      <c r="C60" s="35"/>
      <c r="D60" s="36"/>
      <c r="E60" s="71"/>
      <c r="F60" s="92" t="e">
        <f t="shared" si="2"/>
        <v>#DIV/0!</v>
      </c>
    </row>
    <row r="61" spans="1:6" s="8" customFormat="1" ht="12.75">
      <c r="A61" s="91" t="s">
        <v>81</v>
      </c>
      <c r="B61" s="34" t="s">
        <v>61</v>
      </c>
      <c r="C61" s="35"/>
      <c r="D61" s="36"/>
      <c r="E61" s="71"/>
      <c r="F61" s="92" t="e">
        <f t="shared" si="2"/>
        <v>#DIV/0!</v>
      </c>
    </row>
    <row r="62" spans="1:6" s="19" customFormat="1" ht="15.75">
      <c r="A62" s="93"/>
      <c r="B62" s="17" t="s">
        <v>18</v>
      </c>
      <c r="C62" s="25"/>
      <c r="D62" s="41"/>
      <c r="E62" s="37">
        <f>SUM(E57:E61)</f>
        <v>0</v>
      </c>
      <c r="F62" s="94" t="e">
        <f t="shared" si="2"/>
        <v>#DIV/0!</v>
      </c>
    </row>
    <row r="63" spans="1:6" s="1" customFormat="1" ht="12" customHeight="1">
      <c r="A63" s="93"/>
      <c r="B63" s="7"/>
      <c r="C63" s="7"/>
      <c r="D63" s="7"/>
      <c r="E63" s="7"/>
      <c r="F63" s="83"/>
    </row>
    <row r="64" spans="1:6" ht="15.75">
      <c r="A64" s="96" t="s">
        <v>82</v>
      </c>
      <c r="B64" s="17" t="s">
        <v>11</v>
      </c>
      <c r="C64" s="25"/>
      <c r="D64" s="25"/>
      <c r="E64" s="20"/>
      <c r="F64" s="97"/>
    </row>
    <row r="65" spans="1:6" s="15" customFormat="1" ht="11.25">
      <c r="A65" s="114" t="s">
        <v>49</v>
      </c>
      <c r="B65" s="31" t="s">
        <v>17</v>
      </c>
      <c r="C65" s="32"/>
      <c r="D65" s="33"/>
      <c r="E65" s="27" t="s">
        <v>16</v>
      </c>
      <c r="F65" s="90" t="s">
        <v>1</v>
      </c>
    </row>
    <row r="66" spans="1:6" s="8" customFormat="1" ht="12.75">
      <c r="A66" s="91" t="s">
        <v>84</v>
      </c>
      <c r="B66" s="34" t="s">
        <v>113</v>
      </c>
      <c r="C66" s="35"/>
      <c r="D66" s="36"/>
      <c r="E66" s="71"/>
      <c r="F66" s="92" t="e">
        <f aca="true" t="shared" si="3" ref="F66:F74">E66/E$74</f>
        <v>#DIV/0!</v>
      </c>
    </row>
    <row r="67" spans="1:6" s="8" customFormat="1" ht="12.75">
      <c r="A67" s="91" t="s">
        <v>85</v>
      </c>
      <c r="B67" s="34" t="s">
        <v>241</v>
      </c>
      <c r="C67" s="35"/>
      <c r="D67" s="36"/>
      <c r="E67" s="71"/>
      <c r="F67" s="92" t="e">
        <f t="shared" si="3"/>
        <v>#DIV/0!</v>
      </c>
    </row>
    <row r="68" spans="1:6" s="8" customFormat="1" ht="12.75">
      <c r="A68" s="91" t="s">
        <v>86</v>
      </c>
      <c r="B68" s="34" t="s">
        <v>242</v>
      </c>
      <c r="C68" s="35"/>
      <c r="D68" s="36"/>
      <c r="E68" s="71"/>
      <c r="F68" s="92" t="e">
        <f t="shared" si="3"/>
        <v>#DIV/0!</v>
      </c>
    </row>
    <row r="69" spans="1:6" s="8" customFormat="1" ht="12.75">
      <c r="A69" s="91" t="s">
        <v>87</v>
      </c>
      <c r="B69" s="34" t="s">
        <v>115</v>
      </c>
      <c r="C69" s="35"/>
      <c r="D69" s="36"/>
      <c r="E69" s="71"/>
      <c r="F69" s="92" t="e">
        <f t="shared" si="3"/>
        <v>#DIV/0!</v>
      </c>
    </row>
    <row r="70" spans="1:6" s="8" customFormat="1" ht="12.75">
      <c r="A70" s="91" t="s">
        <v>199</v>
      </c>
      <c r="B70" s="34" t="s">
        <v>112</v>
      </c>
      <c r="C70" s="35"/>
      <c r="D70" s="36"/>
      <c r="E70" s="71"/>
      <c r="F70" s="92" t="e">
        <f t="shared" si="3"/>
        <v>#DIV/0!</v>
      </c>
    </row>
    <row r="71" spans="1:6" s="8" customFormat="1" ht="12.75">
      <c r="A71" s="91" t="s">
        <v>200</v>
      </c>
      <c r="B71" s="34" t="s">
        <v>114</v>
      </c>
      <c r="C71" s="35"/>
      <c r="D71" s="36"/>
      <c r="E71" s="71"/>
      <c r="F71" s="92" t="e">
        <f t="shared" si="3"/>
        <v>#DIV/0!</v>
      </c>
    </row>
    <row r="72" spans="1:6" s="8" customFormat="1" ht="12.75">
      <c r="A72" s="91" t="s">
        <v>201</v>
      </c>
      <c r="B72" s="34" t="s">
        <v>111</v>
      </c>
      <c r="C72" s="35"/>
      <c r="D72" s="36"/>
      <c r="E72" s="71"/>
      <c r="F72" s="92" t="e">
        <f t="shared" si="3"/>
        <v>#DIV/0!</v>
      </c>
    </row>
    <row r="73" spans="1:6" s="8" customFormat="1" ht="12.75">
      <c r="A73" s="91" t="s">
        <v>240</v>
      </c>
      <c r="B73" s="34" t="s">
        <v>76</v>
      </c>
      <c r="C73" s="35"/>
      <c r="D73" s="36"/>
      <c r="E73" s="71"/>
      <c r="F73" s="92" t="e">
        <f t="shared" si="3"/>
        <v>#DIV/0!</v>
      </c>
    </row>
    <row r="74" spans="1:6" s="19" customFormat="1" ht="15.75">
      <c r="A74" s="93"/>
      <c r="B74" s="17" t="s">
        <v>18</v>
      </c>
      <c r="C74" s="25"/>
      <c r="D74" s="41"/>
      <c r="E74" s="37">
        <f>SUM(E66:E73)</f>
        <v>0</v>
      </c>
      <c r="F74" s="94" t="e">
        <f t="shared" si="3"/>
        <v>#DIV/0!</v>
      </c>
    </row>
    <row r="75" spans="1:6" s="1" customFormat="1" ht="12" customHeight="1">
      <c r="A75" s="93"/>
      <c r="B75" s="7"/>
      <c r="C75" s="7"/>
      <c r="D75" s="7"/>
      <c r="E75" s="7"/>
      <c r="F75" s="83"/>
    </row>
    <row r="76" spans="1:6" ht="15.75">
      <c r="A76" s="96" t="s">
        <v>88</v>
      </c>
      <c r="B76" s="17" t="s">
        <v>116</v>
      </c>
      <c r="C76" s="25"/>
      <c r="D76" s="25"/>
      <c r="E76" s="20"/>
      <c r="F76" s="97"/>
    </row>
    <row r="77" spans="1:6" s="15" customFormat="1" ht="12.75" customHeight="1">
      <c r="A77" s="248" t="s">
        <v>49</v>
      </c>
      <c r="B77" s="250" t="s">
        <v>17</v>
      </c>
      <c r="C77" s="252" t="s">
        <v>119</v>
      </c>
      <c r="D77" s="253"/>
      <c r="E77" s="252" t="s">
        <v>118</v>
      </c>
      <c r="F77" s="254"/>
    </row>
    <row r="78" spans="1:6" s="15" customFormat="1" ht="11.25">
      <c r="A78" s="249"/>
      <c r="B78" s="251"/>
      <c r="C78" s="18" t="s">
        <v>16</v>
      </c>
      <c r="D78" s="18" t="s">
        <v>1</v>
      </c>
      <c r="E78" s="27" t="s">
        <v>16</v>
      </c>
      <c r="F78" s="90" t="s">
        <v>1</v>
      </c>
    </row>
    <row r="79" spans="1:6" s="8" customFormat="1" ht="12.75">
      <c r="A79" s="120" t="s">
        <v>89</v>
      </c>
      <c r="B79" s="9" t="s">
        <v>117</v>
      </c>
      <c r="C79" s="73"/>
      <c r="D79" s="62" t="e">
        <f aca="true" t="shared" si="4" ref="D79:D87">C79/C$87</f>
        <v>#DIV/0!</v>
      </c>
      <c r="E79" s="73"/>
      <c r="F79" s="99" t="e">
        <f aca="true" t="shared" si="5" ref="F79:F87">E79/E$87</f>
        <v>#DIV/0!</v>
      </c>
    </row>
    <row r="80" spans="1:6" s="8" customFormat="1" ht="12.75">
      <c r="A80" s="120" t="s">
        <v>90</v>
      </c>
      <c r="B80" s="9" t="s">
        <v>207</v>
      </c>
      <c r="C80" s="73"/>
      <c r="D80" s="62" t="e">
        <f t="shared" si="4"/>
        <v>#DIV/0!</v>
      </c>
      <c r="E80" s="73"/>
      <c r="F80" s="99" t="e">
        <f t="shared" si="5"/>
        <v>#DIV/0!</v>
      </c>
    </row>
    <row r="81" spans="1:6" s="8" customFormat="1" ht="12.75">
      <c r="A81" s="120" t="s">
        <v>91</v>
      </c>
      <c r="B81" s="9" t="s">
        <v>202</v>
      </c>
      <c r="C81" s="73"/>
      <c r="D81" s="62" t="e">
        <f t="shared" si="4"/>
        <v>#DIV/0!</v>
      </c>
      <c r="E81" s="73"/>
      <c r="F81" s="99" t="e">
        <f t="shared" si="5"/>
        <v>#DIV/0!</v>
      </c>
    </row>
    <row r="82" spans="1:6" s="8" customFormat="1" ht="12.75">
      <c r="A82" s="120" t="s">
        <v>92</v>
      </c>
      <c r="B82" s="9" t="s">
        <v>203</v>
      </c>
      <c r="C82" s="73"/>
      <c r="D82" s="62" t="e">
        <f t="shared" si="4"/>
        <v>#DIV/0!</v>
      </c>
      <c r="E82" s="73"/>
      <c r="F82" s="99" t="e">
        <f t="shared" si="5"/>
        <v>#DIV/0!</v>
      </c>
    </row>
    <row r="83" spans="1:6" s="8" customFormat="1" ht="12.75">
      <c r="A83" s="120" t="s">
        <v>208</v>
      </c>
      <c r="B83" s="9" t="s">
        <v>204</v>
      </c>
      <c r="C83" s="73"/>
      <c r="D83" s="62" t="e">
        <f t="shared" si="4"/>
        <v>#DIV/0!</v>
      </c>
      <c r="E83" s="73"/>
      <c r="F83" s="99" t="e">
        <f t="shared" si="5"/>
        <v>#DIV/0!</v>
      </c>
    </row>
    <row r="84" spans="1:6" s="8" customFormat="1" ht="12.75">
      <c r="A84" s="120" t="s">
        <v>209</v>
      </c>
      <c r="B84" s="9" t="s">
        <v>205</v>
      </c>
      <c r="C84" s="73"/>
      <c r="D84" s="62" t="e">
        <f t="shared" si="4"/>
        <v>#DIV/0!</v>
      </c>
      <c r="E84" s="73"/>
      <c r="F84" s="99" t="e">
        <f t="shared" si="5"/>
        <v>#DIV/0!</v>
      </c>
    </row>
    <row r="85" spans="1:6" s="8" customFormat="1" ht="12.75">
      <c r="A85" s="120" t="s">
        <v>210</v>
      </c>
      <c r="B85" s="9" t="s">
        <v>206</v>
      </c>
      <c r="C85" s="73"/>
      <c r="D85" s="62" t="e">
        <f t="shared" si="4"/>
        <v>#DIV/0!</v>
      </c>
      <c r="E85" s="73"/>
      <c r="F85" s="99" t="e">
        <f t="shared" si="5"/>
        <v>#DIV/0!</v>
      </c>
    </row>
    <row r="86" spans="1:6" s="8" customFormat="1" ht="12.75">
      <c r="A86" s="120" t="s">
        <v>211</v>
      </c>
      <c r="B86" s="9" t="s">
        <v>76</v>
      </c>
      <c r="C86" s="73"/>
      <c r="D86" s="62" t="e">
        <f t="shared" si="4"/>
        <v>#DIV/0!</v>
      </c>
      <c r="E86" s="73"/>
      <c r="F86" s="99" t="e">
        <f t="shared" si="5"/>
        <v>#DIV/0!</v>
      </c>
    </row>
    <row r="87" spans="1:6" s="19" customFormat="1" ht="15.75">
      <c r="A87" s="93"/>
      <c r="B87" s="14" t="s">
        <v>18</v>
      </c>
      <c r="C87" s="24">
        <f>SUM(C79:C86)</f>
        <v>0</v>
      </c>
      <c r="D87" s="63" t="e">
        <f t="shared" si="4"/>
        <v>#DIV/0!</v>
      </c>
      <c r="E87" s="24">
        <f>SUM(E79:E86)</f>
        <v>0</v>
      </c>
      <c r="F87" s="121" t="e">
        <f t="shared" si="5"/>
        <v>#DIV/0!</v>
      </c>
    </row>
    <row r="88" spans="1:6" s="1" customFormat="1" ht="12" customHeight="1">
      <c r="A88" s="93"/>
      <c r="B88" s="7"/>
      <c r="C88" s="7"/>
      <c r="D88" s="7"/>
      <c r="E88" s="7"/>
      <c r="F88" s="83"/>
    </row>
    <row r="89" spans="1:6" ht="15.75">
      <c r="A89" s="96" t="s">
        <v>97</v>
      </c>
      <c r="B89" s="17" t="s">
        <v>6</v>
      </c>
      <c r="C89" s="25"/>
      <c r="D89" s="25"/>
      <c r="E89" s="20"/>
      <c r="F89" s="97"/>
    </row>
    <row r="90" spans="1:6" s="15" customFormat="1" ht="11.25">
      <c r="A90" s="114" t="s">
        <v>49</v>
      </c>
      <c r="B90" s="31" t="s">
        <v>17</v>
      </c>
      <c r="C90" s="32"/>
      <c r="D90" s="33"/>
      <c r="E90" s="27" t="s">
        <v>16</v>
      </c>
      <c r="F90" s="90" t="s">
        <v>1</v>
      </c>
    </row>
    <row r="91" spans="1:6" s="8" customFormat="1" ht="12.75">
      <c r="A91" s="91" t="s">
        <v>98</v>
      </c>
      <c r="B91" s="34" t="s">
        <v>7</v>
      </c>
      <c r="C91" s="35"/>
      <c r="D91" s="36"/>
      <c r="E91" s="71"/>
      <c r="F91" s="92" t="e">
        <f aca="true" t="shared" si="6" ref="F91:F96">E91/E$96</f>
        <v>#DIV/0!</v>
      </c>
    </row>
    <row r="92" spans="1:6" s="8" customFormat="1" ht="12.75">
      <c r="A92" s="91" t="s">
        <v>99</v>
      </c>
      <c r="B92" s="34" t="s">
        <v>212</v>
      </c>
      <c r="C92" s="35"/>
      <c r="D92" s="36"/>
      <c r="E92" s="71"/>
      <c r="F92" s="92" t="e">
        <f t="shared" si="6"/>
        <v>#DIV/0!</v>
      </c>
    </row>
    <row r="93" spans="1:6" s="8" customFormat="1" ht="12.75">
      <c r="A93" s="91" t="s">
        <v>100</v>
      </c>
      <c r="B93" s="34" t="s">
        <v>213</v>
      </c>
      <c r="C93" s="35"/>
      <c r="D93" s="36"/>
      <c r="E93" s="71"/>
      <c r="F93" s="92" t="e">
        <f t="shared" si="6"/>
        <v>#DIV/0!</v>
      </c>
    </row>
    <row r="94" spans="1:6" s="8" customFormat="1" ht="12.75">
      <c r="A94" s="91" t="s">
        <v>101</v>
      </c>
      <c r="B94" s="34" t="s">
        <v>83</v>
      </c>
      <c r="C94" s="35"/>
      <c r="D94" s="36"/>
      <c r="E94" s="71"/>
      <c r="F94" s="92" t="e">
        <f t="shared" si="6"/>
        <v>#DIV/0!</v>
      </c>
    </row>
    <row r="95" spans="1:6" s="8" customFormat="1" ht="12.75">
      <c r="A95" s="91" t="s">
        <v>102</v>
      </c>
      <c r="B95" s="34" t="s">
        <v>76</v>
      </c>
      <c r="C95" s="35"/>
      <c r="D95" s="36"/>
      <c r="E95" s="71"/>
      <c r="F95" s="92" t="e">
        <f t="shared" si="6"/>
        <v>#DIV/0!</v>
      </c>
    </row>
    <row r="96" spans="1:6" s="19" customFormat="1" ht="15.75">
      <c r="A96" s="93"/>
      <c r="B96" s="17" t="s">
        <v>18</v>
      </c>
      <c r="C96" s="25"/>
      <c r="D96" s="41"/>
      <c r="E96" s="37">
        <f>SUM(E91:E95)</f>
        <v>0</v>
      </c>
      <c r="F96" s="94" t="e">
        <f t="shared" si="6"/>
        <v>#DIV/0!</v>
      </c>
    </row>
    <row r="97" spans="1:6" s="1" customFormat="1" ht="12" customHeight="1">
      <c r="A97" s="93"/>
      <c r="B97" s="7"/>
      <c r="C97" s="7"/>
      <c r="D97" s="7"/>
      <c r="E97" s="7"/>
      <c r="F97" s="83"/>
    </row>
    <row r="98" spans="1:6" ht="15.75">
      <c r="A98" s="96" t="s">
        <v>105</v>
      </c>
      <c r="B98" s="17" t="s">
        <v>243</v>
      </c>
      <c r="C98" s="25"/>
      <c r="D98" s="25"/>
      <c r="E98" s="20"/>
      <c r="F98" s="97"/>
    </row>
    <row r="99" spans="1:6" s="15" customFormat="1" ht="11.25">
      <c r="A99" s="114" t="s">
        <v>49</v>
      </c>
      <c r="B99" s="31" t="s">
        <v>17</v>
      </c>
      <c r="C99" s="32"/>
      <c r="D99" s="33"/>
      <c r="E99" s="27" t="s">
        <v>16</v>
      </c>
      <c r="F99" s="90" t="s">
        <v>1</v>
      </c>
    </row>
    <row r="100" spans="1:6" s="8" customFormat="1" ht="12.75">
      <c r="A100" s="91" t="s">
        <v>106</v>
      </c>
      <c r="B100" s="34" t="s">
        <v>103</v>
      </c>
      <c r="C100" s="35"/>
      <c r="D100" s="36"/>
      <c r="E100" s="71"/>
      <c r="F100" s="92" t="e">
        <f>E100/E$105</f>
        <v>#DIV/0!</v>
      </c>
    </row>
    <row r="101" spans="1:6" s="8" customFormat="1" ht="12.75">
      <c r="A101" s="91" t="s">
        <v>107</v>
      </c>
      <c r="B101" s="34" t="s">
        <v>104</v>
      </c>
      <c r="C101" s="35"/>
      <c r="D101" s="36"/>
      <c r="E101" s="71"/>
      <c r="F101" s="92" t="e">
        <f>E101/E$105</f>
        <v>#DIV/0!</v>
      </c>
    </row>
    <row r="102" spans="1:6" s="8" customFormat="1" ht="12.75">
      <c r="A102" s="91" t="s">
        <v>108</v>
      </c>
      <c r="B102" s="34" t="s">
        <v>122</v>
      </c>
      <c r="C102" s="35"/>
      <c r="D102" s="36"/>
      <c r="E102" s="71"/>
      <c r="F102" s="92" t="e">
        <f>E102/E$105</f>
        <v>#DIV/0!</v>
      </c>
    </row>
    <row r="103" spans="1:6" s="8" customFormat="1" ht="12.75">
      <c r="A103" s="91" t="s">
        <v>109</v>
      </c>
      <c r="B103" s="34" t="s">
        <v>123</v>
      </c>
      <c r="C103" s="35"/>
      <c r="D103" s="36"/>
      <c r="E103" s="71"/>
      <c r="F103" s="92" t="e">
        <f>E103/E$105</f>
        <v>#DIV/0!</v>
      </c>
    </row>
    <row r="104" spans="1:6" s="8" customFormat="1" ht="12.75">
      <c r="A104" s="91" t="s">
        <v>214</v>
      </c>
      <c r="B104" s="34" t="s">
        <v>76</v>
      </c>
      <c r="C104" s="35"/>
      <c r="D104" s="36"/>
      <c r="E104" s="71"/>
      <c r="F104" s="92" t="e">
        <f>E104/E$105</f>
        <v>#DIV/0!</v>
      </c>
    </row>
    <row r="105" spans="1:6" s="19" customFormat="1" ht="16.5" thickBot="1">
      <c r="A105" s="100"/>
      <c r="B105" s="101" t="s">
        <v>18</v>
      </c>
      <c r="C105" s="84"/>
      <c r="D105" s="115"/>
      <c r="E105" s="116">
        <f>SUM(E100:E104)</f>
        <v>0</v>
      </c>
      <c r="F105" s="117" t="e">
        <f>E105/E$62</f>
        <v>#DIV/0!</v>
      </c>
    </row>
  </sheetData>
  <sheetProtection/>
  <mergeCells count="4">
    <mergeCell ref="A77:A78"/>
    <mergeCell ref="B77:B78"/>
    <mergeCell ref="C77:D77"/>
    <mergeCell ref="E77:F77"/>
  </mergeCells>
  <printOptions horizontalCentered="1"/>
  <pageMargins left="0" right="0" top="0.5905511811023623" bottom="0.5905511811023623" header="0" footer="0.1968503937007874"/>
  <pageSetup horizontalDpi="300" verticalDpi="300" orientation="portrait" paperSize="9" scale="75" r:id="rId2"/>
  <headerFooter alignWithMargins="0">
    <oddFooter>&amp;L&amp;"Arial,Grassetto"&amp;12(*) Da redigersi a cura dell'Ente Attuatore, inserendo i dati relativi solo agli Allievi che sono stati presenti a non meno del 70% delle ore previste del corso&amp;R&amp;P di &amp;N</oddFooter>
  </headerFooter>
  <rowBreaks count="1" manualBreakCount="1">
    <brk id="7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7109375" style="42" customWidth="1"/>
    <col min="2" max="2" width="24.140625" style="43" customWidth="1"/>
    <col min="3" max="10" width="12.7109375" style="43" customWidth="1"/>
    <col min="11" max="16384" width="9.140625" style="44" customWidth="1"/>
  </cols>
  <sheetData>
    <row r="1" spans="1:9" s="13" customFormat="1" ht="15.75">
      <c r="A1" s="55"/>
      <c r="B1" s="55" t="s">
        <v>322</v>
      </c>
      <c r="C1" s="55"/>
      <c r="D1" s="56"/>
      <c r="E1" s="57"/>
      <c r="F1" s="58"/>
      <c r="G1" s="58"/>
      <c r="H1" s="59"/>
      <c r="I1" s="60"/>
    </row>
    <row r="2" spans="1:9" s="13" customFormat="1" ht="15.75">
      <c r="A2" s="55"/>
      <c r="B2" s="55" t="s">
        <v>193</v>
      </c>
      <c r="C2" s="55"/>
      <c r="D2" s="56"/>
      <c r="E2" s="57"/>
      <c r="F2" s="58"/>
      <c r="G2" s="58"/>
      <c r="H2" s="59"/>
      <c r="I2" s="60"/>
    </row>
    <row r="3" spans="1:9" s="13" customFormat="1" ht="12.75">
      <c r="A3" s="61"/>
      <c r="B3" s="61" t="s">
        <v>194</v>
      </c>
      <c r="C3" s="61"/>
      <c r="D3" s="56"/>
      <c r="E3" s="57"/>
      <c r="F3" s="58"/>
      <c r="G3" s="58"/>
      <c r="H3" s="59"/>
      <c r="I3" s="60"/>
    </row>
    <row r="4" spans="1:9" s="13" customFormat="1" ht="12.75">
      <c r="A4" s="61"/>
      <c r="B4" s="61" t="s">
        <v>15</v>
      </c>
      <c r="C4" s="61"/>
      <c r="D4" s="56"/>
      <c r="E4" s="57"/>
      <c r="F4" s="58"/>
      <c r="G4" s="58"/>
      <c r="H4" s="59"/>
      <c r="I4" s="60"/>
    </row>
    <row r="5" spans="1:9" s="13" customFormat="1" ht="12.75">
      <c r="A5" s="61"/>
      <c r="B5" s="61"/>
      <c r="C5" s="61"/>
      <c r="D5" s="56"/>
      <c r="E5" s="57"/>
      <c r="F5" s="58"/>
      <c r="G5" s="58"/>
      <c r="H5" s="59"/>
      <c r="I5" s="60"/>
    </row>
    <row r="6" spans="1:9" s="8" customFormat="1" ht="28.5" customHeight="1">
      <c r="A6" s="3" t="s">
        <v>251</v>
      </c>
      <c r="G6" s="58"/>
      <c r="H6" s="59"/>
      <c r="I6" s="60"/>
    </row>
    <row r="7" spans="1:9" s="13" customFormat="1" ht="13.5" thickBot="1">
      <c r="A7" s="61"/>
      <c r="B7" s="61"/>
      <c r="C7" s="61"/>
      <c r="D7" s="56"/>
      <c r="E7" s="57"/>
      <c r="F7" s="58"/>
      <c r="G7" s="58"/>
      <c r="H7" s="59"/>
      <c r="I7" s="60"/>
    </row>
    <row r="8" spans="1:10" s="5" customFormat="1" ht="15">
      <c r="A8" s="79" t="s">
        <v>239</v>
      </c>
      <c r="B8" s="80"/>
      <c r="C8" s="80"/>
      <c r="D8" s="80"/>
      <c r="E8" s="80"/>
      <c r="F8" s="80"/>
      <c r="G8" s="80"/>
      <c r="H8" s="80"/>
      <c r="I8" s="80"/>
      <c r="J8" s="81"/>
    </row>
    <row r="9" spans="1:11" s="77" customFormat="1" ht="26.25" customHeight="1" thickBot="1">
      <c r="A9" s="74"/>
      <c r="B9" s="75"/>
      <c r="C9" s="75"/>
      <c r="D9" s="75"/>
      <c r="E9" s="75"/>
      <c r="F9" s="75"/>
      <c r="G9" s="76"/>
      <c r="H9" s="131"/>
      <c r="I9" s="132"/>
      <c r="J9" s="133"/>
      <c r="K9" s="78"/>
    </row>
    <row r="10" s="8" customFormat="1" ht="12.75" customHeight="1">
      <c r="A10" s="3"/>
    </row>
    <row r="11" s="8" customFormat="1" ht="18.75" thickBot="1">
      <c r="A11" s="3" t="s">
        <v>172</v>
      </c>
    </row>
    <row r="12" spans="1:10" s="2" customFormat="1" ht="15.75">
      <c r="A12" s="85" t="s">
        <v>124</v>
      </c>
      <c r="B12" s="86" t="s">
        <v>190</v>
      </c>
      <c r="C12" s="87"/>
      <c r="D12" s="87"/>
      <c r="E12" s="87"/>
      <c r="F12" s="87"/>
      <c r="G12" s="87"/>
      <c r="H12" s="87"/>
      <c r="I12" s="88"/>
      <c r="J12" s="89"/>
    </row>
    <row r="13" spans="1:10" s="15" customFormat="1" ht="11.25">
      <c r="A13" s="248" t="s">
        <v>49</v>
      </c>
      <c r="B13" s="250" t="s">
        <v>17</v>
      </c>
      <c r="C13" s="259"/>
      <c r="D13" s="259"/>
      <c r="E13" s="259"/>
      <c r="F13" s="260"/>
      <c r="G13" s="257" t="s">
        <v>134</v>
      </c>
      <c r="H13" s="257"/>
      <c r="I13" s="258" t="s">
        <v>135</v>
      </c>
      <c r="J13" s="254"/>
    </row>
    <row r="14" spans="1:10" s="15" customFormat="1" ht="11.25">
      <c r="A14" s="249"/>
      <c r="B14" s="261"/>
      <c r="C14" s="262"/>
      <c r="D14" s="262"/>
      <c r="E14" s="262"/>
      <c r="F14" s="263"/>
      <c r="G14" s="46" t="s">
        <v>16</v>
      </c>
      <c r="H14" s="46" t="s">
        <v>1</v>
      </c>
      <c r="I14" s="27" t="s">
        <v>16</v>
      </c>
      <c r="J14" s="90" t="s">
        <v>1</v>
      </c>
    </row>
    <row r="15" spans="1:10" s="8" customFormat="1" ht="12.75">
      <c r="A15" s="91" t="s">
        <v>125</v>
      </c>
      <c r="B15" s="34" t="s">
        <v>67</v>
      </c>
      <c r="C15" s="35"/>
      <c r="D15" s="35"/>
      <c r="E15" s="35"/>
      <c r="F15" s="36"/>
      <c r="G15" s="71"/>
      <c r="H15" s="22" t="e">
        <f aca="true" t="shared" si="0" ref="H15:H20">G15/G$20</f>
        <v>#DIV/0!</v>
      </c>
      <c r="I15" s="71"/>
      <c r="J15" s="92" t="e">
        <f aca="true" t="shared" si="1" ref="J15:J20">I15/I$20</f>
        <v>#DIV/0!</v>
      </c>
    </row>
    <row r="16" spans="1:10" s="8" customFormat="1" ht="12.75">
      <c r="A16" s="91" t="s">
        <v>126</v>
      </c>
      <c r="B16" s="34" t="s">
        <v>12</v>
      </c>
      <c r="C16" s="35"/>
      <c r="D16" s="35"/>
      <c r="E16" s="35"/>
      <c r="F16" s="36"/>
      <c r="G16" s="72"/>
      <c r="H16" s="22" t="e">
        <f t="shared" si="0"/>
        <v>#DIV/0!</v>
      </c>
      <c r="I16" s="71"/>
      <c r="J16" s="92" t="e">
        <f t="shared" si="1"/>
        <v>#DIV/0!</v>
      </c>
    </row>
    <row r="17" spans="1:10" s="8" customFormat="1" ht="12.75">
      <c r="A17" s="91" t="s">
        <v>127</v>
      </c>
      <c r="B17" s="34" t="s">
        <v>68</v>
      </c>
      <c r="C17" s="35"/>
      <c r="D17" s="35"/>
      <c r="E17" s="35"/>
      <c r="F17" s="36"/>
      <c r="G17" s="72"/>
      <c r="H17" s="22" t="e">
        <f t="shared" si="0"/>
        <v>#DIV/0!</v>
      </c>
      <c r="I17" s="71"/>
      <c r="J17" s="92" t="e">
        <f t="shared" si="1"/>
        <v>#DIV/0!</v>
      </c>
    </row>
    <row r="18" spans="1:10" s="8" customFormat="1" ht="12.75">
      <c r="A18" s="91" t="s">
        <v>128</v>
      </c>
      <c r="B18" s="34" t="s">
        <v>69</v>
      </c>
      <c r="C18" s="35"/>
      <c r="D18" s="35"/>
      <c r="E18" s="35"/>
      <c r="F18" s="36"/>
      <c r="G18" s="72"/>
      <c r="H18" s="22" t="e">
        <f t="shared" si="0"/>
        <v>#DIV/0!</v>
      </c>
      <c r="I18" s="71"/>
      <c r="J18" s="92" t="e">
        <f t="shared" si="1"/>
        <v>#DIV/0!</v>
      </c>
    </row>
    <row r="19" spans="1:10" s="8" customFormat="1" ht="12.75">
      <c r="A19" s="91" t="s">
        <v>133</v>
      </c>
      <c r="B19" s="38" t="s">
        <v>70</v>
      </c>
      <c r="C19" s="39"/>
      <c r="D19" s="39"/>
      <c r="E19" s="39"/>
      <c r="F19" s="40"/>
      <c r="G19" s="72"/>
      <c r="H19" s="22" t="e">
        <f t="shared" si="0"/>
        <v>#DIV/0!</v>
      </c>
      <c r="I19" s="71"/>
      <c r="J19" s="92" t="e">
        <f t="shared" si="1"/>
        <v>#DIV/0!</v>
      </c>
    </row>
    <row r="20" spans="1:10" s="19" customFormat="1" ht="15.75">
      <c r="A20" s="93"/>
      <c r="B20" s="17" t="s">
        <v>18</v>
      </c>
      <c r="C20" s="25"/>
      <c r="D20" s="25"/>
      <c r="E20" s="25"/>
      <c r="F20" s="41"/>
      <c r="G20" s="37">
        <f>SUM(G16:G19)</f>
        <v>0</v>
      </c>
      <c r="H20" s="23" t="e">
        <f t="shared" si="0"/>
        <v>#DIV/0!</v>
      </c>
      <c r="I20" s="37">
        <f>SUM(I16:I19)</f>
        <v>0</v>
      </c>
      <c r="J20" s="94" t="e">
        <f t="shared" si="1"/>
        <v>#DIV/0!</v>
      </c>
    </row>
    <row r="21" spans="1:10" s="19" customFormat="1" ht="15.75">
      <c r="A21" s="93"/>
      <c r="G21" s="48"/>
      <c r="H21" s="49"/>
      <c r="I21" s="48"/>
      <c r="J21" s="95"/>
    </row>
    <row r="22" spans="1:10" s="2" customFormat="1" ht="15.75">
      <c r="A22" s="96" t="s">
        <v>129</v>
      </c>
      <c r="B22" s="17" t="s">
        <v>244</v>
      </c>
      <c r="C22" s="25"/>
      <c r="D22" s="25"/>
      <c r="E22" s="25"/>
      <c r="F22" s="25"/>
      <c r="G22" s="25"/>
      <c r="H22" s="25"/>
      <c r="I22" s="20"/>
      <c r="J22" s="97"/>
    </row>
    <row r="23" spans="1:10" s="15" customFormat="1" ht="23.25" customHeight="1">
      <c r="A23" s="248" t="s">
        <v>49</v>
      </c>
      <c r="B23" s="149" t="s">
        <v>17</v>
      </c>
      <c r="C23" s="257" t="s">
        <v>260</v>
      </c>
      <c r="D23" s="257"/>
      <c r="E23" s="255" t="s">
        <v>261</v>
      </c>
      <c r="F23" s="255"/>
      <c r="G23" s="255" t="s">
        <v>259</v>
      </c>
      <c r="H23" s="255"/>
      <c r="I23" s="255" t="s">
        <v>136</v>
      </c>
      <c r="J23" s="256"/>
    </row>
    <row r="24" spans="1:10" s="15" customFormat="1" ht="11.25">
      <c r="A24" s="249"/>
      <c r="B24" s="150"/>
      <c r="C24" s="46" t="s">
        <v>16</v>
      </c>
      <c r="D24" s="46" t="s">
        <v>1</v>
      </c>
      <c r="E24" s="46" t="s">
        <v>16</v>
      </c>
      <c r="F24" s="46" t="s">
        <v>137</v>
      </c>
      <c r="G24" s="46" t="s">
        <v>16</v>
      </c>
      <c r="H24" s="46" t="s">
        <v>137</v>
      </c>
      <c r="I24" s="46" t="s">
        <v>16</v>
      </c>
      <c r="J24" s="70" t="s">
        <v>137</v>
      </c>
    </row>
    <row r="25" spans="1:10" s="8" customFormat="1" ht="12.75">
      <c r="A25" s="91" t="s">
        <v>130</v>
      </c>
      <c r="B25" s="34" t="s">
        <v>217</v>
      </c>
      <c r="C25" s="72"/>
      <c r="D25" s="22" t="e">
        <f>C25/C$28</f>
        <v>#DIV/0!</v>
      </c>
      <c r="E25" s="72"/>
      <c r="F25" s="22" t="e">
        <f>E25/C25</f>
        <v>#DIV/0!</v>
      </c>
      <c r="G25" s="72"/>
      <c r="H25" s="22" t="e">
        <f>G25/C25</f>
        <v>#DIV/0!</v>
      </c>
      <c r="I25" s="72"/>
      <c r="J25" s="92" t="e">
        <f>I25/C25</f>
        <v>#DIV/0!</v>
      </c>
    </row>
    <row r="26" spans="1:10" s="8" customFormat="1" ht="12.75">
      <c r="A26" s="91" t="s">
        <v>131</v>
      </c>
      <c r="B26" s="34" t="s">
        <v>218</v>
      </c>
      <c r="C26" s="72"/>
      <c r="D26" s="22" t="e">
        <f>C26/C$28</f>
        <v>#DIV/0!</v>
      </c>
      <c r="E26" s="72"/>
      <c r="F26" s="22" t="e">
        <f>E26/C26</f>
        <v>#DIV/0!</v>
      </c>
      <c r="G26" s="72"/>
      <c r="H26" s="22" t="e">
        <f>G26/C26</f>
        <v>#DIV/0!</v>
      </c>
      <c r="I26" s="72"/>
      <c r="J26" s="92" t="e">
        <f>I26/C26</f>
        <v>#DIV/0!</v>
      </c>
    </row>
    <row r="27" spans="1:10" s="8" customFormat="1" ht="12.75">
      <c r="A27" s="91" t="s">
        <v>132</v>
      </c>
      <c r="B27" s="34" t="s">
        <v>219</v>
      </c>
      <c r="C27" s="72"/>
      <c r="D27" s="22" t="e">
        <f>C27/C$28</f>
        <v>#DIV/0!</v>
      </c>
      <c r="E27" s="72"/>
      <c r="F27" s="22" t="e">
        <f>E27/C27</f>
        <v>#DIV/0!</v>
      </c>
      <c r="G27" s="72"/>
      <c r="H27" s="22" t="e">
        <f>G27/C27</f>
        <v>#DIV/0!</v>
      </c>
      <c r="I27" s="72"/>
      <c r="J27" s="92" t="e">
        <f>I27/C27</f>
        <v>#DIV/0!</v>
      </c>
    </row>
    <row r="28" spans="1:10" s="19" customFormat="1" ht="15.75">
      <c r="A28" s="93"/>
      <c r="B28" s="17" t="s">
        <v>18</v>
      </c>
      <c r="C28" s="24">
        <f>SUM(C26:C27)</f>
        <v>0</v>
      </c>
      <c r="D28" s="23" t="e">
        <f>C28/C$28</f>
        <v>#DIV/0!</v>
      </c>
      <c r="E28" s="24">
        <f>SUM(E26:E27)</f>
        <v>0</v>
      </c>
      <c r="F28" s="23" t="e">
        <f>E28/C28</f>
        <v>#DIV/0!</v>
      </c>
      <c r="G28" s="24">
        <f>SUM(G26:G27)</f>
        <v>0</v>
      </c>
      <c r="H28" s="23" t="e">
        <f>G28/C28</f>
        <v>#DIV/0!</v>
      </c>
      <c r="I28" s="24">
        <f>SUM(I26:I27)</f>
        <v>0</v>
      </c>
      <c r="J28" s="94" t="e">
        <f>I28/C28</f>
        <v>#DIV/0!</v>
      </c>
    </row>
    <row r="29" spans="1:10" s="1" customFormat="1" ht="12" customHeight="1">
      <c r="A29" s="93"/>
      <c r="B29" s="7"/>
      <c r="C29" s="7"/>
      <c r="D29" s="7"/>
      <c r="E29" s="7"/>
      <c r="F29" s="7"/>
      <c r="G29" s="7"/>
      <c r="H29" s="7"/>
      <c r="J29" s="98"/>
    </row>
    <row r="30" spans="1:10" s="2" customFormat="1" ht="15.75">
      <c r="A30" s="96" t="s">
        <v>138</v>
      </c>
      <c r="B30" s="17" t="s">
        <v>257</v>
      </c>
      <c r="C30" s="50"/>
      <c r="D30" s="50"/>
      <c r="E30" s="25"/>
      <c r="F30" s="25"/>
      <c r="G30" s="25"/>
      <c r="H30" s="25"/>
      <c r="I30" s="20"/>
      <c r="J30" s="97"/>
    </row>
    <row r="31" spans="1:10" s="2" customFormat="1" ht="12.75">
      <c r="A31" s="248" t="s">
        <v>49</v>
      </c>
      <c r="B31" s="269" t="s">
        <v>221</v>
      </c>
      <c r="C31" s="257" t="s">
        <v>217</v>
      </c>
      <c r="D31" s="257"/>
      <c r="E31" s="257" t="s">
        <v>218</v>
      </c>
      <c r="F31" s="257"/>
      <c r="G31" s="257" t="s">
        <v>219</v>
      </c>
      <c r="H31" s="257"/>
      <c r="I31" s="257" t="s">
        <v>222</v>
      </c>
      <c r="J31" s="268"/>
    </row>
    <row r="32" spans="1:10" s="15" customFormat="1" ht="11.25">
      <c r="A32" s="249"/>
      <c r="B32" s="270"/>
      <c r="C32" s="46" t="s">
        <v>16</v>
      </c>
      <c r="D32" s="46" t="s">
        <v>220</v>
      </c>
      <c r="E32" s="46" t="s">
        <v>16</v>
      </c>
      <c r="F32" s="46" t="s">
        <v>220</v>
      </c>
      <c r="G32" s="46" t="s">
        <v>16</v>
      </c>
      <c r="H32" s="46" t="s">
        <v>220</v>
      </c>
      <c r="I32" s="46" t="s">
        <v>16</v>
      </c>
      <c r="J32" s="70" t="s">
        <v>225</v>
      </c>
    </row>
    <row r="33" spans="1:10" s="8" customFormat="1" ht="20.25" customHeight="1">
      <c r="A33" s="91" t="s">
        <v>139</v>
      </c>
      <c r="B33" s="64" t="s">
        <v>215</v>
      </c>
      <c r="C33" s="73"/>
      <c r="D33" s="62" t="e">
        <f>C33/C37</f>
        <v>#DIV/0!</v>
      </c>
      <c r="E33" s="73"/>
      <c r="F33" s="62" t="e">
        <f>E33/E37</f>
        <v>#DIV/0!</v>
      </c>
      <c r="G33" s="73"/>
      <c r="H33" s="62" t="e">
        <f>G33/G37</f>
        <v>#DIV/0!</v>
      </c>
      <c r="I33" s="30">
        <f>G33+E33+C33</f>
        <v>0</v>
      </c>
      <c r="J33" s="99" t="e">
        <f>I33/I37</f>
        <v>#DIV/0!</v>
      </c>
    </row>
    <row r="34" spans="1:10" s="8" customFormat="1" ht="20.25" customHeight="1">
      <c r="A34" s="91" t="s">
        <v>140</v>
      </c>
      <c r="B34" s="64" t="s">
        <v>224</v>
      </c>
      <c r="C34" s="73"/>
      <c r="D34" s="62" t="e">
        <f>C34/C37</f>
        <v>#DIV/0!</v>
      </c>
      <c r="E34" s="73"/>
      <c r="F34" s="62" t="e">
        <f>E34/E37</f>
        <v>#DIV/0!</v>
      </c>
      <c r="G34" s="73"/>
      <c r="H34" s="62" t="e">
        <f>G34/G37</f>
        <v>#DIV/0!</v>
      </c>
      <c r="I34" s="30">
        <f>G34+E34+C34</f>
        <v>0</v>
      </c>
      <c r="J34" s="99" t="e">
        <f>I34/I37</f>
        <v>#DIV/0!</v>
      </c>
    </row>
    <row r="35" spans="1:10" s="8" customFormat="1" ht="20.25" customHeight="1">
      <c r="A35" s="91" t="s">
        <v>141</v>
      </c>
      <c r="B35" s="64" t="s">
        <v>216</v>
      </c>
      <c r="C35" s="73"/>
      <c r="D35" s="62" t="e">
        <f>C35/C37</f>
        <v>#DIV/0!</v>
      </c>
      <c r="E35" s="73"/>
      <c r="F35" s="62" t="e">
        <f>E35/E37</f>
        <v>#DIV/0!</v>
      </c>
      <c r="G35" s="73"/>
      <c r="H35" s="62" t="e">
        <f>G35/G37</f>
        <v>#DIV/0!</v>
      </c>
      <c r="I35" s="30">
        <f>G35+E35+C35</f>
        <v>0</v>
      </c>
      <c r="J35" s="99" t="e">
        <f>I35/I37</f>
        <v>#DIV/0!</v>
      </c>
    </row>
    <row r="36" spans="1:10" s="8" customFormat="1" ht="20.25" customHeight="1">
      <c r="A36" s="91" t="s">
        <v>142</v>
      </c>
      <c r="B36" s="64" t="s">
        <v>223</v>
      </c>
      <c r="C36" s="73"/>
      <c r="D36" s="62" t="e">
        <f>C36/C37</f>
        <v>#DIV/0!</v>
      </c>
      <c r="E36" s="73"/>
      <c r="F36" s="62" t="e">
        <f>E36/E37</f>
        <v>#DIV/0!</v>
      </c>
      <c r="G36" s="73"/>
      <c r="H36" s="62" t="e">
        <f>G36/G37</f>
        <v>#DIV/0!</v>
      </c>
      <c r="I36" s="30">
        <f>G36+E36+C36</f>
        <v>0</v>
      </c>
      <c r="J36" s="99" t="e">
        <f>I36/I37</f>
        <v>#DIV/0!</v>
      </c>
    </row>
    <row r="37" spans="1:10" s="1" customFormat="1" ht="16.5" thickBot="1">
      <c r="A37" s="100"/>
      <c r="B37" s="101" t="s">
        <v>18</v>
      </c>
      <c r="C37" s="102">
        <f>SUM(C33:C36)</f>
        <v>0</v>
      </c>
      <c r="D37" s="103" t="e">
        <f>C37/C37</f>
        <v>#DIV/0!</v>
      </c>
      <c r="E37" s="102">
        <f>SUM(E33:E36)</f>
        <v>0</v>
      </c>
      <c r="F37" s="103" t="e">
        <f>E37/E37</f>
        <v>#DIV/0!</v>
      </c>
      <c r="G37" s="102">
        <f>SUM(G33:G36)</f>
        <v>0</v>
      </c>
      <c r="H37" s="103" t="e">
        <f>G37/G37</f>
        <v>#DIV/0!</v>
      </c>
      <c r="I37" s="102">
        <f>G37+E37+C37</f>
        <v>0</v>
      </c>
      <c r="J37" s="104" t="e">
        <f>I37/I37</f>
        <v>#DIV/0!</v>
      </c>
    </row>
    <row r="38" spans="1:8" s="1" customFormat="1" ht="12" customHeight="1">
      <c r="A38" s="16"/>
      <c r="B38" s="7"/>
      <c r="C38" s="7"/>
      <c r="D38" s="7"/>
      <c r="E38" s="7"/>
      <c r="F38" s="7"/>
      <c r="G38" s="7"/>
      <c r="H38" s="7"/>
    </row>
    <row r="39" s="8" customFormat="1" ht="18.75" thickBot="1">
      <c r="A39" s="3" t="s">
        <v>173</v>
      </c>
    </row>
    <row r="40" spans="1:10" s="2" customFormat="1" ht="15.75">
      <c r="A40" s="85" t="s">
        <v>144</v>
      </c>
      <c r="B40" s="105" t="s">
        <v>174</v>
      </c>
      <c r="C40" s="106"/>
      <c r="D40" s="106"/>
      <c r="E40" s="87"/>
      <c r="F40" s="87"/>
      <c r="G40" s="87"/>
      <c r="H40" s="87"/>
      <c r="I40" s="88"/>
      <c r="J40" s="89"/>
    </row>
    <row r="41" spans="1:10" s="2" customFormat="1" ht="12.75">
      <c r="A41" s="248" t="s">
        <v>49</v>
      </c>
      <c r="B41" s="250" t="s">
        <v>176</v>
      </c>
      <c r="C41" s="257" t="s">
        <v>177</v>
      </c>
      <c r="D41" s="257"/>
      <c r="E41" s="257"/>
      <c r="F41" s="257"/>
      <c r="G41" s="257"/>
      <c r="H41" s="257"/>
      <c r="I41" s="257"/>
      <c r="J41" s="268"/>
    </row>
    <row r="42" spans="1:10" s="2" customFormat="1" ht="12.75">
      <c r="A42" s="267"/>
      <c r="B42" s="261"/>
      <c r="C42" s="257" t="s">
        <v>179</v>
      </c>
      <c r="D42" s="257"/>
      <c r="E42" s="257" t="s">
        <v>180</v>
      </c>
      <c r="F42" s="257"/>
      <c r="G42" s="257" t="s">
        <v>181</v>
      </c>
      <c r="H42" s="257"/>
      <c r="I42" s="257" t="s">
        <v>0</v>
      </c>
      <c r="J42" s="268"/>
    </row>
    <row r="43" spans="1:10" s="15" customFormat="1" ht="11.25">
      <c r="A43" s="249"/>
      <c r="B43" s="251"/>
      <c r="C43" s="46" t="s">
        <v>16</v>
      </c>
      <c r="D43" s="46" t="s">
        <v>178</v>
      </c>
      <c r="E43" s="46" t="s">
        <v>16</v>
      </c>
      <c r="F43" s="46" t="s">
        <v>178</v>
      </c>
      <c r="G43" s="46" t="s">
        <v>16</v>
      </c>
      <c r="H43" s="46" t="s">
        <v>178</v>
      </c>
      <c r="I43" s="46" t="s">
        <v>16</v>
      </c>
      <c r="J43" s="70" t="s">
        <v>178</v>
      </c>
    </row>
    <row r="44" spans="1:10" s="8" customFormat="1" ht="12.75">
      <c r="A44" s="91" t="s">
        <v>145</v>
      </c>
      <c r="B44" s="34" t="s">
        <v>175</v>
      </c>
      <c r="C44" s="73"/>
      <c r="D44" s="62" t="e">
        <f>C44/$I44</f>
        <v>#DIV/0!</v>
      </c>
      <c r="E44" s="73"/>
      <c r="F44" s="62" t="e">
        <f>E44/$I44</f>
        <v>#DIV/0!</v>
      </c>
      <c r="G44" s="73"/>
      <c r="H44" s="62" t="e">
        <f>G44/$I44</f>
        <v>#DIV/0!</v>
      </c>
      <c r="I44" s="65">
        <f>G44+E44+C44</f>
        <v>0</v>
      </c>
      <c r="J44" s="107" t="e">
        <f>I44/$I44</f>
        <v>#DIV/0!</v>
      </c>
    </row>
    <row r="45" spans="1:10" s="8" customFormat="1" ht="12.75">
      <c r="A45" s="91" t="s">
        <v>146</v>
      </c>
      <c r="B45" s="34" t="s">
        <v>182</v>
      </c>
      <c r="C45" s="73"/>
      <c r="D45" s="62" t="e">
        <f>C45/$I45</f>
        <v>#DIV/0!</v>
      </c>
      <c r="E45" s="73"/>
      <c r="F45" s="62" t="e">
        <f>E45/$I45</f>
        <v>#DIV/0!</v>
      </c>
      <c r="G45" s="73"/>
      <c r="H45" s="62" t="e">
        <f aca="true" t="shared" si="2" ref="H45:J47">G45/$I45</f>
        <v>#DIV/0!</v>
      </c>
      <c r="I45" s="65">
        <f>G45+E45+C45</f>
        <v>0</v>
      </c>
      <c r="J45" s="107" t="e">
        <f t="shared" si="2"/>
        <v>#DIV/0!</v>
      </c>
    </row>
    <row r="46" spans="1:10" s="8" customFormat="1" ht="12.75">
      <c r="A46" s="91" t="s">
        <v>147</v>
      </c>
      <c r="B46" s="34" t="s">
        <v>183</v>
      </c>
      <c r="C46" s="73"/>
      <c r="D46" s="62" t="e">
        <f>C46/$I46</f>
        <v>#DIV/0!</v>
      </c>
      <c r="E46" s="73"/>
      <c r="F46" s="62" t="e">
        <f>E46/$I46</f>
        <v>#DIV/0!</v>
      </c>
      <c r="G46" s="73"/>
      <c r="H46" s="62" t="e">
        <f t="shared" si="2"/>
        <v>#DIV/0!</v>
      </c>
      <c r="I46" s="65">
        <f>G46+E46+C46</f>
        <v>0</v>
      </c>
      <c r="J46" s="107" t="e">
        <f t="shared" si="2"/>
        <v>#DIV/0!</v>
      </c>
    </row>
    <row r="47" spans="1:10" s="8" customFormat="1" ht="12.75">
      <c r="A47" s="91" t="s">
        <v>148</v>
      </c>
      <c r="B47" s="34" t="s">
        <v>184</v>
      </c>
      <c r="C47" s="73"/>
      <c r="D47" s="62" t="e">
        <f>C47/$I47</f>
        <v>#DIV/0!</v>
      </c>
      <c r="E47" s="73"/>
      <c r="F47" s="62" t="e">
        <f>E47/$I47</f>
        <v>#DIV/0!</v>
      </c>
      <c r="G47" s="73"/>
      <c r="H47" s="62" t="e">
        <f t="shared" si="2"/>
        <v>#DIV/0!</v>
      </c>
      <c r="I47" s="65">
        <f>G47+E47+C47</f>
        <v>0</v>
      </c>
      <c r="J47" s="107" t="e">
        <f t="shared" si="2"/>
        <v>#DIV/0!</v>
      </c>
    </row>
    <row r="48" spans="1:10" s="1" customFormat="1" ht="12" customHeight="1" thickBot="1">
      <c r="A48" s="108" t="s">
        <v>258</v>
      </c>
      <c r="B48" s="109"/>
      <c r="C48" s="109"/>
      <c r="D48" s="109"/>
      <c r="E48" s="109"/>
      <c r="F48" s="109"/>
      <c r="G48" s="109"/>
      <c r="H48" s="109"/>
      <c r="I48" s="110"/>
      <c r="J48" s="111"/>
    </row>
    <row r="49" spans="1:8" s="1" customFormat="1" ht="12" customHeight="1">
      <c r="A49" s="16"/>
      <c r="B49" s="7"/>
      <c r="C49" s="7"/>
      <c r="D49" s="7"/>
      <c r="E49" s="7"/>
      <c r="F49" s="7"/>
      <c r="G49" s="7"/>
      <c r="H49" s="7"/>
    </row>
    <row r="50" s="8" customFormat="1" ht="18.75" thickBot="1">
      <c r="A50" s="3" t="s">
        <v>237</v>
      </c>
    </row>
    <row r="51" spans="1:10" s="2" customFormat="1" ht="15.75">
      <c r="A51" s="85" t="s">
        <v>143</v>
      </c>
      <c r="B51" s="112" t="s">
        <v>234</v>
      </c>
      <c r="C51" s="113"/>
      <c r="D51" s="113"/>
      <c r="E51" s="87"/>
      <c r="F51" s="87"/>
      <c r="G51" s="87"/>
      <c r="H51" s="87"/>
      <c r="I51" s="88"/>
      <c r="J51" s="89"/>
    </row>
    <row r="52" spans="1:10" s="15" customFormat="1" ht="11.25">
      <c r="A52" s="114" t="s">
        <v>49</v>
      </c>
      <c r="B52" s="31" t="s">
        <v>17</v>
      </c>
      <c r="C52" s="32"/>
      <c r="D52" s="32"/>
      <c r="E52" s="32"/>
      <c r="F52" s="32"/>
      <c r="G52" s="32"/>
      <c r="H52" s="33"/>
      <c r="I52" s="27" t="s">
        <v>16</v>
      </c>
      <c r="J52" s="90" t="s">
        <v>1</v>
      </c>
    </row>
    <row r="53" spans="1:10" s="8" customFormat="1" ht="12.75">
      <c r="A53" s="91" t="s">
        <v>153</v>
      </c>
      <c r="B53" s="34" t="s">
        <v>149</v>
      </c>
      <c r="C53" s="35"/>
      <c r="D53" s="35"/>
      <c r="E53" s="35"/>
      <c r="F53" s="35"/>
      <c r="G53" s="35"/>
      <c r="H53" s="36"/>
      <c r="I53" s="71"/>
      <c r="J53" s="92" t="e">
        <f>I53/I57</f>
        <v>#DIV/0!</v>
      </c>
    </row>
    <row r="54" spans="1:10" s="8" customFormat="1" ht="12.75">
      <c r="A54" s="91" t="s">
        <v>154</v>
      </c>
      <c r="B54" s="34" t="s">
        <v>150</v>
      </c>
      <c r="C54" s="35"/>
      <c r="D54" s="35"/>
      <c r="E54" s="35"/>
      <c r="F54" s="35"/>
      <c r="G54" s="35"/>
      <c r="H54" s="36"/>
      <c r="I54" s="71"/>
      <c r="J54" s="92" t="e">
        <f>I54/I57</f>
        <v>#DIV/0!</v>
      </c>
    </row>
    <row r="55" spans="1:10" s="8" customFormat="1" ht="12.75">
      <c r="A55" s="91" t="s">
        <v>155</v>
      </c>
      <c r="B55" s="34" t="s">
        <v>151</v>
      </c>
      <c r="C55" s="35"/>
      <c r="D55" s="35"/>
      <c r="E55" s="35"/>
      <c r="F55" s="35"/>
      <c r="G55" s="35"/>
      <c r="H55" s="36"/>
      <c r="I55" s="71"/>
      <c r="J55" s="92" t="e">
        <f>I55/I57</f>
        <v>#DIV/0!</v>
      </c>
    </row>
    <row r="56" spans="1:10" s="8" customFormat="1" ht="12.75">
      <c r="A56" s="91" t="s">
        <v>156</v>
      </c>
      <c r="B56" s="34" t="s">
        <v>152</v>
      </c>
      <c r="C56" s="35"/>
      <c r="D56" s="35"/>
      <c r="E56" s="35"/>
      <c r="F56" s="35"/>
      <c r="G56" s="35"/>
      <c r="H56" s="36"/>
      <c r="I56" s="71"/>
      <c r="J56" s="92" t="e">
        <f>I56/I57</f>
        <v>#DIV/0!</v>
      </c>
    </row>
    <row r="57" spans="1:10" s="19" customFormat="1" ht="15.75">
      <c r="A57" s="93"/>
      <c r="B57" s="17" t="s">
        <v>18</v>
      </c>
      <c r="C57" s="25"/>
      <c r="D57" s="25"/>
      <c r="E57" s="25"/>
      <c r="F57" s="25"/>
      <c r="G57" s="25"/>
      <c r="H57" s="41"/>
      <c r="I57" s="37">
        <f>SUM(I53:I56)</f>
        <v>0</v>
      </c>
      <c r="J57" s="94" t="e">
        <f>I57/I57</f>
        <v>#DIV/0!</v>
      </c>
    </row>
    <row r="58" spans="1:10" s="1" customFormat="1" ht="12" customHeight="1">
      <c r="A58" s="93"/>
      <c r="B58" s="7"/>
      <c r="C58" s="7"/>
      <c r="D58" s="7"/>
      <c r="E58" s="7"/>
      <c r="F58" s="7"/>
      <c r="G58" s="7"/>
      <c r="H58" s="7"/>
      <c r="J58" s="98"/>
    </row>
    <row r="59" spans="1:10" s="2" customFormat="1" ht="15.75">
      <c r="A59" s="96" t="s">
        <v>157</v>
      </c>
      <c r="B59" s="264" t="s">
        <v>245</v>
      </c>
      <c r="C59" s="265"/>
      <c r="D59" s="265"/>
      <c r="E59" s="265"/>
      <c r="F59" s="265"/>
      <c r="G59" s="265"/>
      <c r="H59" s="265"/>
      <c r="I59" s="265"/>
      <c r="J59" s="266"/>
    </row>
    <row r="60" spans="1:10" s="15" customFormat="1" ht="11.25">
      <c r="A60" s="114" t="s">
        <v>49</v>
      </c>
      <c r="B60" s="31" t="s">
        <v>17</v>
      </c>
      <c r="C60" s="32"/>
      <c r="D60" s="32"/>
      <c r="E60" s="32"/>
      <c r="F60" s="32"/>
      <c r="G60" s="32"/>
      <c r="H60" s="33"/>
      <c r="I60" s="27" t="s">
        <v>16</v>
      </c>
      <c r="J60" s="90" t="s">
        <v>1</v>
      </c>
    </row>
    <row r="61" spans="1:10" s="8" customFormat="1" ht="12.75">
      <c r="A61" s="91" t="s">
        <v>158</v>
      </c>
      <c r="B61" s="34" t="s">
        <v>149</v>
      </c>
      <c r="C61" s="35"/>
      <c r="D61" s="35"/>
      <c r="E61" s="35"/>
      <c r="F61" s="35"/>
      <c r="G61" s="35"/>
      <c r="H61" s="36"/>
      <c r="I61" s="71"/>
      <c r="J61" s="92" t="e">
        <f>I61/I65</f>
        <v>#DIV/0!</v>
      </c>
    </row>
    <row r="62" spans="1:10" s="8" customFormat="1" ht="12.75">
      <c r="A62" s="91" t="s">
        <v>159</v>
      </c>
      <c r="B62" s="34" t="s">
        <v>150</v>
      </c>
      <c r="C62" s="35"/>
      <c r="D62" s="35"/>
      <c r="E62" s="35"/>
      <c r="F62" s="35"/>
      <c r="G62" s="35"/>
      <c r="H62" s="36"/>
      <c r="I62" s="71"/>
      <c r="J62" s="92" t="e">
        <f>I62/I65</f>
        <v>#DIV/0!</v>
      </c>
    </row>
    <row r="63" spans="1:10" s="8" customFormat="1" ht="12.75">
      <c r="A63" s="91" t="s">
        <v>160</v>
      </c>
      <c r="B63" s="34" t="s">
        <v>151</v>
      </c>
      <c r="C63" s="35"/>
      <c r="D63" s="35"/>
      <c r="E63" s="35"/>
      <c r="F63" s="35"/>
      <c r="G63" s="35"/>
      <c r="H63" s="36"/>
      <c r="I63" s="71"/>
      <c r="J63" s="92" t="e">
        <f>I63/I65</f>
        <v>#DIV/0!</v>
      </c>
    </row>
    <row r="64" spans="1:10" s="8" customFormat="1" ht="12.75">
      <c r="A64" s="91" t="s">
        <v>161</v>
      </c>
      <c r="B64" s="34" t="s">
        <v>152</v>
      </c>
      <c r="C64" s="35"/>
      <c r="D64" s="35"/>
      <c r="E64" s="35"/>
      <c r="F64" s="35"/>
      <c r="G64" s="35"/>
      <c r="H64" s="36"/>
      <c r="I64" s="71"/>
      <c r="J64" s="92" t="e">
        <f>I64/I65</f>
        <v>#DIV/0!</v>
      </c>
    </row>
    <row r="65" spans="1:10" s="19" customFormat="1" ht="15.75">
      <c r="A65" s="93"/>
      <c r="B65" s="17" t="s">
        <v>18</v>
      </c>
      <c r="C65" s="25"/>
      <c r="D65" s="25"/>
      <c r="E65" s="25"/>
      <c r="F65" s="25"/>
      <c r="G65" s="25"/>
      <c r="H65" s="41"/>
      <c r="I65" s="37">
        <f>SUM(I61:I64)</f>
        <v>0</v>
      </c>
      <c r="J65" s="94" t="e">
        <f>I65/I65</f>
        <v>#DIV/0!</v>
      </c>
    </row>
    <row r="66" spans="1:10" s="1" customFormat="1" ht="12" customHeight="1">
      <c r="A66" s="93"/>
      <c r="B66" s="7"/>
      <c r="C66" s="7"/>
      <c r="D66" s="7"/>
      <c r="E66" s="7"/>
      <c r="F66" s="7"/>
      <c r="G66" s="7"/>
      <c r="H66" s="7"/>
      <c r="J66" s="98"/>
    </row>
    <row r="67" spans="1:10" s="2" customFormat="1" ht="15.75">
      <c r="A67" s="96" t="s">
        <v>162</v>
      </c>
      <c r="B67" s="12" t="s">
        <v>235</v>
      </c>
      <c r="C67" s="51"/>
      <c r="D67" s="51"/>
      <c r="E67" s="25"/>
      <c r="F67" s="25"/>
      <c r="G67" s="25"/>
      <c r="H67" s="25"/>
      <c r="I67" s="20"/>
      <c r="J67" s="97"/>
    </row>
    <row r="68" spans="1:10" s="15" customFormat="1" ht="11.25">
      <c r="A68" s="114" t="s">
        <v>49</v>
      </c>
      <c r="B68" s="31" t="s">
        <v>17</v>
      </c>
      <c r="C68" s="32"/>
      <c r="D68" s="32"/>
      <c r="E68" s="32"/>
      <c r="F68" s="32"/>
      <c r="G68" s="32"/>
      <c r="H68" s="33"/>
      <c r="I68" s="27" t="s">
        <v>16</v>
      </c>
      <c r="J68" s="90" t="s">
        <v>1</v>
      </c>
    </row>
    <row r="69" spans="1:10" s="8" customFormat="1" ht="12.75">
      <c r="A69" s="91" t="s">
        <v>163</v>
      </c>
      <c r="B69" s="34" t="s">
        <v>149</v>
      </c>
      <c r="C69" s="35"/>
      <c r="D69" s="35"/>
      <c r="E69" s="35"/>
      <c r="F69" s="35"/>
      <c r="G69" s="35"/>
      <c r="H69" s="36"/>
      <c r="I69" s="71"/>
      <c r="J69" s="92" t="e">
        <f>I69/I73</f>
        <v>#DIV/0!</v>
      </c>
    </row>
    <row r="70" spans="1:10" s="8" customFormat="1" ht="12.75">
      <c r="A70" s="91" t="s">
        <v>164</v>
      </c>
      <c r="B70" s="34" t="s">
        <v>150</v>
      </c>
      <c r="C70" s="35"/>
      <c r="D70" s="35"/>
      <c r="E70" s="35"/>
      <c r="F70" s="35"/>
      <c r="G70" s="35"/>
      <c r="H70" s="36"/>
      <c r="I70" s="71"/>
      <c r="J70" s="92" t="e">
        <f>I70/I73</f>
        <v>#DIV/0!</v>
      </c>
    </row>
    <row r="71" spans="1:10" s="8" customFormat="1" ht="12.75">
      <c r="A71" s="91" t="s">
        <v>165</v>
      </c>
      <c r="B71" s="34" t="s">
        <v>151</v>
      </c>
      <c r="C71" s="35"/>
      <c r="D71" s="35"/>
      <c r="E71" s="35"/>
      <c r="F71" s="35"/>
      <c r="G71" s="35"/>
      <c r="H71" s="36"/>
      <c r="I71" s="71"/>
      <c r="J71" s="92" t="e">
        <f>I71/I73</f>
        <v>#DIV/0!</v>
      </c>
    </row>
    <row r="72" spans="1:10" s="8" customFormat="1" ht="12.75">
      <c r="A72" s="91" t="s">
        <v>166</v>
      </c>
      <c r="B72" s="34" t="s">
        <v>152</v>
      </c>
      <c r="C72" s="35"/>
      <c r="D72" s="35"/>
      <c r="E72" s="35"/>
      <c r="F72" s="35"/>
      <c r="G72" s="35"/>
      <c r="H72" s="36"/>
      <c r="I72" s="71"/>
      <c r="J72" s="92" t="e">
        <f>I72/I73</f>
        <v>#DIV/0!</v>
      </c>
    </row>
    <row r="73" spans="1:10" s="19" customFormat="1" ht="15.75">
      <c r="A73" s="93"/>
      <c r="B73" s="17" t="s">
        <v>18</v>
      </c>
      <c r="C73" s="25"/>
      <c r="D73" s="25"/>
      <c r="E73" s="25"/>
      <c r="F73" s="25"/>
      <c r="G73" s="25"/>
      <c r="H73" s="41"/>
      <c r="I73" s="37">
        <f>SUM(I69:I72)</f>
        <v>0</v>
      </c>
      <c r="J73" s="94" t="e">
        <f>I73/I73</f>
        <v>#DIV/0!</v>
      </c>
    </row>
    <row r="74" spans="1:10" s="1" customFormat="1" ht="12" customHeight="1">
      <c r="A74" s="93"/>
      <c r="B74" s="7"/>
      <c r="C74" s="7"/>
      <c r="D74" s="7"/>
      <c r="E74" s="7"/>
      <c r="F74" s="7"/>
      <c r="G74" s="7"/>
      <c r="H74" s="7"/>
      <c r="J74" s="98"/>
    </row>
    <row r="75" spans="1:10" s="2" customFormat="1" ht="15.75">
      <c r="A75" s="96" t="s">
        <v>167</v>
      </c>
      <c r="B75" s="264" t="s">
        <v>236</v>
      </c>
      <c r="C75" s="265"/>
      <c r="D75" s="265"/>
      <c r="E75" s="265"/>
      <c r="F75" s="265"/>
      <c r="G75" s="265"/>
      <c r="H75" s="265"/>
      <c r="I75" s="265"/>
      <c r="J75" s="266"/>
    </row>
    <row r="76" spans="1:10" s="15" customFormat="1" ht="11.25">
      <c r="A76" s="114" t="s">
        <v>49</v>
      </c>
      <c r="B76" s="31" t="s">
        <v>17</v>
      </c>
      <c r="C76" s="32"/>
      <c r="D76" s="32"/>
      <c r="E76" s="32"/>
      <c r="F76" s="32"/>
      <c r="G76" s="32"/>
      <c r="H76" s="33"/>
      <c r="I76" s="27" t="s">
        <v>16</v>
      </c>
      <c r="J76" s="90" t="s">
        <v>1</v>
      </c>
    </row>
    <row r="77" spans="1:10" s="8" customFormat="1" ht="12.75">
      <c r="A77" s="91" t="s">
        <v>168</v>
      </c>
      <c r="B77" s="34" t="s">
        <v>149</v>
      </c>
      <c r="C77" s="35"/>
      <c r="D77" s="35"/>
      <c r="E77" s="35"/>
      <c r="F77" s="35"/>
      <c r="G77" s="35"/>
      <c r="H77" s="36"/>
      <c r="I77" s="71"/>
      <c r="J77" s="92" t="e">
        <f>I77/I81</f>
        <v>#DIV/0!</v>
      </c>
    </row>
    <row r="78" spans="1:10" s="8" customFormat="1" ht="12.75">
      <c r="A78" s="91" t="s">
        <v>169</v>
      </c>
      <c r="B78" s="34" t="s">
        <v>150</v>
      </c>
      <c r="C78" s="35"/>
      <c r="D78" s="35"/>
      <c r="E78" s="35"/>
      <c r="F78" s="35"/>
      <c r="G78" s="35"/>
      <c r="H78" s="36"/>
      <c r="I78" s="71"/>
      <c r="J78" s="92" t="e">
        <f>I78/I81</f>
        <v>#DIV/0!</v>
      </c>
    </row>
    <row r="79" spans="1:10" s="8" customFormat="1" ht="12.75">
      <c r="A79" s="91" t="s">
        <v>170</v>
      </c>
      <c r="B79" s="34" t="s">
        <v>151</v>
      </c>
      <c r="C79" s="35"/>
      <c r="D79" s="35"/>
      <c r="E79" s="35"/>
      <c r="F79" s="35"/>
      <c r="G79" s="35"/>
      <c r="H79" s="36"/>
      <c r="I79" s="71"/>
      <c r="J79" s="92" t="e">
        <f>I79/I81</f>
        <v>#DIV/0!</v>
      </c>
    </row>
    <row r="80" spans="1:10" s="8" customFormat="1" ht="12.75">
      <c r="A80" s="91" t="s">
        <v>171</v>
      </c>
      <c r="B80" s="34" t="s">
        <v>152</v>
      </c>
      <c r="C80" s="35"/>
      <c r="D80" s="35"/>
      <c r="E80" s="35"/>
      <c r="F80" s="35"/>
      <c r="G80" s="35"/>
      <c r="H80" s="36"/>
      <c r="I80" s="71"/>
      <c r="J80" s="92" t="e">
        <f>I80/I81</f>
        <v>#DIV/0!</v>
      </c>
    </row>
    <row r="81" spans="1:10" s="19" customFormat="1" ht="15.75">
      <c r="A81" s="93"/>
      <c r="B81" s="17" t="s">
        <v>18</v>
      </c>
      <c r="C81" s="25"/>
      <c r="D81" s="25"/>
      <c r="E81" s="25"/>
      <c r="F81" s="25"/>
      <c r="G81" s="25"/>
      <c r="H81" s="41"/>
      <c r="I81" s="37">
        <f>SUM(I77:I80)</f>
        <v>0</v>
      </c>
      <c r="J81" s="94" t="e">
        <f>I81/I81</f>
        <v>#DIV/0!</v>
      </c>
    </row>
    <row r="82" spans="1:10" s="1" customFormat="1" ht="12" customHeight="1">
      <c r="A82" s="93"/>
      <c r="B82" s="7"/>
      <c r="C82" s="7"/>
      <c r="D82" s="7"/>
      <c r="E82" s="7"/>
      <c r="F82" s="7"/>
      <c r="G82" s="7"/>
      <c r="H82" s="7"/>
      <c r="J82" s="98"/>
    </row>
    <row r="83" spans="1:10" s="2" customFormat="1" ht="15.75">
      <c r="A83" s="96" t="s">
        <v>185</v>
      </c>
      <c r="B83" s="264" t="s">
        <v>246</v>
      </c>
      <c r="C83" s="265"/>
      <c r="D83" s="265"/>
      <c r="E83" s="265"/>
      <c r="F83" s="265"/>
      <c r="G83" s="265"/>
      <c r="H83" s="265"/>
      <c r="I83" s="265"/>
      <c r="J83" s="266"/>
    </row>
    <row r="84" spans="1:10" s="15" customFormat="1" ht="11.25">
      <c r="A84" s="114" t="s">
        <v>49</v>
      </c>
      <c r="B84" s="31" t="s">
        <v>17</v>
      </c>
      <c r="C84" s="32"/>
      <c r="D84" s="32"/>
      <c r="E84" s="32"/>
      <c r="F84" s="32"/>
      <c r="G84" s="32"/>
      <c r="H84" s="33"/>
      <c r="I84" s="27" t="s">
        <v>16</v>
      </c>
      <c r="J84" s="90" t="s">
        <v>1</v>
      </c>
    </row>
    <row r="85" spans="1:10" s="8" customFormat="1" ht="12.75">
      <c r="A85" s="91" t="s">
        <v>186</v>
      </c>
      <c r="B85" s="34" t="s">
        <v>149</v>
      </c>
      <c r="C85" s="35"/>
      <c r="D85" s="35"/>
      <c r="E85" s="35"/>
      <c r="F85" s="35"/>
      <c r="G85" s="35"/>
      <c r="H85" s="36"/>
      <c r="I85" s="71"/>
      <c r="J85" s="92" t="e">
        <f>I85/I89</f>
        <v>#DIV/0!</v>
      </c>
    </row>
    <row r="86" spans="1:10" s="8" customFormat="1" ht="12.75">
      <c r="A86" s="91" t="s">
        <v>187</v>
      </c>
      <c r="B86" s="34" t="s">
        <v>150</v>
      </c>
      <c r="C86" s="35"/>
      <c r="D86" s="35"/>
      <c r="E86" s="35"/>
      <c r="F86" s="35"/>
      <c r="G86" s="35"/>
      <c r="H86" s="36"/>
      <c r="I86" s="71"/>
      <c r="J86" s="92" t="e">
        <f>I86/I89</f>
        <v>#DIV/0!</v>
      </c>
    </row>
    <row r="87" spans="1:10" s="8" customFormat="1" ht="12.75">
      <c r="A87" s="91" t="s">
        <v>188</v>
      </c>
      <c r="B87" s="34" t="s">
        <v>151</v>
      </c>
      <c r="C87" s="35"/>
      <c r="D87" s="35"/>
      <c r="E87" s="35"/>
      <c r="F87" s="35"/>
      <c r="G87" s="35"/>
      <c r="H87" s="36"/>
      <c r="I87" s="71"/>
      <c r="J87" s="92" t="e">
        <f>I87/I89</f>
        <v>#DIV/0!</v>
      </c>
    </row>
    <row r="88" spans="1:10" s="8" customFormat="1" ht="12.75">
      <c r="A88" s="91" t="s">
        <v>189</v>
      </c>
      <c r="B88" s="34" t="s">
        <v>152</v>
      </c>
      <c r="C88" s="35"/>
      <c r="D88" s="35"/>
      <c r="E88" s="35"/>
      <c r="F88" s="35"/>
      <c r="G88" s="35"/>
      <c r="H88" s="36"/>
      <c r="I88" s="71"/>
      <c r="J88" s="92" t="e">
        <f>I88/I89</f>
        <v>#DIV/0!</v>
      </c>
    </row>
    <row r="89" spans="1:10" s="19" customFormat="1" ht="16.5" thickBot="1">
      <c r="A89" s="100"/>
      <c r="B89" s="101" t="s">
        <v>18</v>
      </c>
      <c r="C89" s="84"/>
      <c r="D89" s="84"/>
      <c r="E89" s="84"/>
      <c r="F89" s="84"/>
      <c r="G89" s="84"/>
      <c r="H89" s="115"/>
      <c r="I89" s="116">
        <f>SUM(I85:I88)</f>
        <v>0</v>
      </c>
      <c r="J89" s="117" t="e">
        <f>I89/I89</f>
        <v>#DIV/0!</v>
      </c>
    </row>
    <row r="90" s="47" customFormat="1" ht="12.75">
      <c r="A90" s="53" t="s">
        <v>192</v>
      </c>
    </row>
    <row r="91" spans="1:2" s="47" customFormat="1" ht="12.75">
      <c r="A91" s="52" t="s">
        <v>191</v>
      </c>
      <c r="B91" s="47" t="s">
        <v>13</v>
      </c>
    </row>
    <row r="92" spans="1:2" s="47" customFormat="1" ht="12.75">
      <c r="A92" s="52" t="s">
        <v>238</v>
      </c>
      <c r="B92" s="47" t="s">
        <v>226</v>
      </c>
    </row>
  </sheetData>
  <sheetProtection/>
  <mergeCells count="25">
    <mergeCell ref="I31:J31"/>
    <mergeCell ref="A31:A32"/>
    <mergeCell ref="B31:B32"/>
    <mergeCell ref="B59:J59"/>
    <mergeCell ref="C31:D31"/>
    <mergeCell ref="E31:F31"/>
    <mergeCell ref="G31:H31"/>
    <mergeCell ref="B75:J75"/>
    <mergeCell ref="B83:J83"/>
    <mergeCell ref="A41:A43"/>
    <mergeCell ref="B41:B43"/>
    <mergeCell ref="C41:J41"/>
    <mergeCell ref="C42:D42"/>
    <mergeCell ref="E42:F42"/>
    <mergeCell ref="G42:H42"/>
    <mergeCell ref="I42:J42"/>
    <mergeCell ref="A23:A24"/>
    <mergeCell ref="G23:H23"/>
    <mergeCell ref="I23:J23"/>
    <mergeCell ref="E23:F23"/>
    <mergeCell ref="C23:D23"/>
    <mergeCell ref="A13:A14"/>
    <mergeCell ref="G13:H13"/>
    <mergeCell ref="I13:J13"/>
    <mergeCell ref="B13:F14"/>
  </mergeCells>
  <printOptions horizontalCentered="1"/>
  <pageMargins left="0" right="0" top="0.5905511811023623" bottom="0.52" header="0" footer="0.1968503937007874"/>
  <pageSetup horizontalDpi="300" verticalDpi="300" orientation="portrait" paperSize="9" scale="70" r:id="rId2"/>
  <headerFooter alignWithMargins="0">
    <oddFooter>&amp;L&amp;"Arial,Grassetto"&amp;12(*) Da redigersi a cura dell'Ente Attuatore, inserendo i dati relativi solo agli Allievi che sono stati presenti a non meno del 70% delle ore previste del corso&amp;R&amp;P di &amp;N</oddFooter>
  </headerFooter>
  <rowBreaks count="1" manualBreakCount="1">
    <brk id="7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11.421875" style="5" customWidth="1"/>
    <col min="2" max="2" width="42.57421875" style="5" customWidth="1"/>
    <col min="3" max="4" width="23.57421875" style="5" customWidth="1"/>
    <col min="5" max="16384" width="9.140625" style="2" customWidth="1"/>
  </cols>
  <sheetData>
    <row r="1" spans="1:7" s="13" customFormat="1" ht="15.75">
      <c r="A1" s="55"/>
      <c r="B1" s="178" t="s">
        <v>325</v>
      </c>
      <c r="C1" s="55"/>
      <c r="D1" s="57"/>
      <c r="E1" s="58"/>
      <c r="F1" s="59"/>
      <c r="G1" s="60"/>
    </row>
    <row r="2" spans="1:7" s="13" customFormat="1" ht="15.75">
      <c r="A2" s="55"/>
      <c r="B2" s="178" t="s">
        <v>324</v>
      </c>
      <c r="C2" s="55"/>
      <c r="D2" s="57"/>
      <c r="E2" s="58"/>
      <c r="F2" s="59"/>
      <c r="G2" s="60"/>
    </row>
    <row r="3" spans="1:7" s="13" customFormat="1" ht="15.75">
      <c r="A3" s="55"/>
      <c r="B3" s="178" t="s">
        <v>193</v>
      </c>
      <c r="C3" s="55"/>
      <c r="D3" s="57"/>
      <c r="E3" s="58"/>
      <c r="F3" s="59"/>
      <c r="G3" s="60"/>
    </row>
    <row r="4" spans="1:7" s="13" customFormat="1" ht="12.75">
      <c r="A4" s="61"/>
      <c r="B4" s="177" t="s">
        <v>194</v>
      </c>
      <c r="C4" s="61"/>
      <c r="D4" s="57"/>
      <c r="E4" s="58"/>
      <c r="F4" s="59"/>
      <c r="G4" s="60"/>
    </row>
    <row r="5" spans="1:7" s="13" customFormat="1" ht="12.75">
      <c r="A5" s="61"/>
      <c r="B5" s="177" t="s">
        <v>15</v>
      </c>
      <c r="C5" s="61"/>
      <c r="D5" s="57"/>
      <c r="E5" s="58"/>
      <c r="F5" s="59"/>
      <c r="G5" s="60"/>
    </row>
    <row r="6" spans="1:7" s="8" customFormat="1" ht="23.25" customHeight="1">
      <c r="A6" s="3" t="s">
        <v>253</v>
      </c>
      <c r="E6" s="58"/>
      <c r="F6" s="59"/>
      <c r="G6" s="60"/>
    </row>
    <row r="7" spans="1:7" s="13" customFormat="1" ht="5.25" customHeight="1" thickBot="1">
      <c r="A7" s="61"/>
      <c r="B7" s="61"/>
      <c r="C7" s="61"/>
      <c r="D7" s="57"/>
      <c r="E7" s="58"/>
      <c r="F7" s="59"/>
      <c r="G7" s="60"/>
    </row>
    <row r="8" spans="1:4" s="5" customFormat="1" ht="15">
      <c r="A8" s="79" t="s">
        <v>239</v>
      </c>
      <c r="B8" s="80"/>
      <c r="C8" s="80"/>
      <c r="D8" s="81"/>
    </row>
    <row r="9" spans="1:5" s="123" customFormat="1" ht="18">
      <c r="A9" s="134"/>
      <c r="B9" s="135"/>
      <c r="C9" s="135"/>
      <c r="D9" s="136"/>
      <c r="E9" s="122"/>
    </row>
    <row r="10" spans="1:4" s="5" customFormat="1" ht="15.75">
      <c r="A10" s="82" t="s">
        <v>247</v>
      </c>
      <c r="B10" s="7"/>
      <c r="C10" s="7"/>
      <c r="D10" s="83"/>
    </row>
    <row r="11" spans="1:5" s="123" customFormat="1" ht="18">
      <c r="A11" s="134"/>
      <c r="B11" s="135"/>
      <c r="C11" s="135"/>
      <c r="D11" s="136"/>
      <c r="E11" s="122"/>
    </row>
    <row r="12" spans="1:4" s="5" customFormat="1" ht="15.75">
      <c r="A12" s="82" t="s">
        <v>227</v>
      </c>
      <c r="B12" s="7"/>
      <c r="C12" s="7"/>
      <c r="D12" s="83"/>
    </row>
    <row r="13" spans="1:5" s="123" customFormat="1" ht="18">
      <c r="A13" s="134"/>
      <c r="B13" s="135"/>
      <c r="C13" s="135"/>
      <c r="D13" s="136"/>
      <c r="E13" s="122"/>
    </row>
    <row r="14" spans="1:4" s="5" customFormat="1" ht="15.75">
      <c r="A14" s="82" t="s">
        <v>248</v>
      </c>
      <c r="B14" s="7"/>
      <c r="C14" s="7"/>
      <c r="D14" s="83"/>
    </row>
    <row r="15" spans="1:5" s="123" customFormat="1" ht="18.75" thickBot="1">
      <c r="A15" s="137"/>
      <c r="B15" s="138"/>
      <c r="C15" s="138"/>
      <c r="D15" s="139"/>
      <c r="E15" s="122"/>
    </row>
    <row r="16" s="125" customFormat="1" ht="12" customHeight="1" thickBot="1">
      <c r="A16" s="124"/>
    </row>
    <row r="17" spans="1:4" ht="15.75">
      <c r="A17" s="85" t="s">
        <v>19</v>
      </c>
      <c r="B17" s="118" t="s">
        <v>32</v>
      </c>
      <c r="C17" s="119"/>
      <c r="D17" s="89"/>
    </row>
    <row r="18" spans="1:4" s="15" customFormat="1" ht="11.25">
      <c r="A18" s="114" t="s">
        <v>49</v>
      </c>
      <c r="B18" s="31" t="s">
        <v>50</v>
      </c>
      <c r="C18" s="32"/>
      <c r="D18" s="70" t="s">
        <v>249</v>
      </c>
    </row>
    <row r="19" spans="1:4" s="8" customFormat="1" ht="12.75">
      <c r="A19" s="91" t="s">
        <v>21</v>
      </c>
      <c r="B19" s="34" t="s">
        <v>36</v>
      </c>
      <c r="C19" s="36"/>
      <c r="D19" s="140"/>
    </row>
    <row r="20" spans="1:4" s="8" customFormat="1" ht="12.75">
      <c r="A20" s="91" t="s">
        <v>22</v>
      </c>
      <c r="B20" s="34" t="s">
        <v>37</v>
      </c>
      <c r="C20" s="36"/>
      <c r="D20" s="140"/>
    </row>
    <row r="21" spans="1:4" s="8" customFormat="1" ht="12.75">
      <c r="A21" s="91" t="s">
        <v>23</v>
      </c>
      <c r="B21" s="34" t="s">
        <v>38</v>
      </c>
      <c r="C21" s="36"/>
      <c r="D21" s="140"/>
    </row>
    <row r="22" spans="1:4" s="8" customFormat="1" ht="12.75">
      <c r="A22" s="91" t="s">
        <v>24</v>
      </c>
      <c r="B22" s="34" t="s">
        <v>195</v>
      </c>
      <c r="C22" s="36"/>
      <c r="D22" s="140"/>
    </row>
    <row r="23" spans="1:4" s="8" customFormat="1" ht="12.75">
      <c r="A23" s="91" t="s">
        <v>25</v>
      </c>
      <c r="B23" s="34" t="s">
        <v>39</v>
      </c>
      <c r="C23" s="36"/>
      <c r="D23" s="140"/>
    </row>
    <row r="24" spans="1:4" s="8" customFormat="1" ht="12.75">
      <c r="A24" s="91" t="s">
        <v>26</v>
      </c>
      <c r="B24" s="34" t="s">
        <v>40</v>
      </c>
      <c r="C24" s="36"/>
      <c r="D24" s="140"/>
    </row>
    <row r="25" spans="1:4" s="8" customFormat="1" ht="12.75">
      <c r="A25" s="91" t="s">
        <v>27</v>
      </c>
      <c r="B25" s="34" t="s">
        <v>41</v>
      </c>
      <c r="C25" s="36"/>
      <c r="D25" s="140"/>
    </row>
    <row r="26" spans="1:4" s="8" customFormat="1" ht="12.75">
      <c r="A26" s="91" t="s">
        <v>28</v>
      </c>
      <c r="B26" s="34" t="s">
        <v>42</v>
      </c>
      <c r="C26" s="36"/>
      <c r="D26" s="140"/>
    </row>
    <row r="27" spans="1:4" s="8" customFormat="1" ht="12.75">
      <c r="A27" s="91" t="s">
        <v>29</v>
      </c>
      <c r="B27" s="34" t="s">
        <v>43</v>
      </c>
      <c r="C27" s="36"/>
      <c r="D27" s="140"/>
    </row>
    <row r="28" spans="1:4" s="8" customFormat="1" ht="12.75">
      <c r="A28" s="91" t="s">
        <v>30</v>
      </c>
      <c r="B28" s="34" t="s">
        <v>44</v>
      </c>
      <c r="C28" s="36"/>
      <c r="D28" s="140"/>
    </row>
    <row r="29" spans="1:4" s="8" customFormat="1" ht="12.75">
      <c r="A29" s="91" t="s">
        <v>31</v>
      </c>
      <c r="B29" s="34" t="s">
        <v>45</v>
      </c>
      <c r="C29" s="36"/>
      <c r="D29" s="140"/>
    </row>
    <row r="30" spans="1:4" s="8" customFormat="1" ht="12.75">
      <c r="A30" s="91" t="s">
        <v>33</v>
      </c>
      <c r="B30" s="34" t="s">
        <v>46</v>
      </c>
      <c r="C30" s="36"/>
      <c r="D30" s="140"/>
    </row>
    <row r="31" spans="1:4" s="8" customFormat="1" ht="12.75">
      <c r="A31" s="91" t="s">
        <v>34</v>
      </c>
      <c r="B31" s="34" t="s">
        <v>120</v>
      </c>
      <c r="C31" s="36"/>
      <c r="D31" s="140"/>
    </row>
    <row r="32" spans="1:4" s="8" customFormat="1" ht="12.75">
      <c r="A32" s="91" t="s">
        <v>35</v>
      </c>
      <c r="B32" s="34" t="s">
        <v>121</v>
      </c>
      <c r="C32" s="36"/>
      <c r="D32" s="140"/>
    </row>
    <row r="33" spans="1:4" s="8" customFormat="1" ht="12.75">
      <c r="A33" s="91" t="s">
        <v>47</v>
      </c>
      <c r="B33" s="34" t="s">
        <v>48</v>
      </c>
      <c r="C33" s="36"/>
      <c r="D33" s="140"/>
    </row>
    <row r="34" spans="1:4" s="10" customFormat="1" ht="12.75">
      <c r="A34" s="126"/>
      <c r="D34" s="127"/>
    </row>
    <row r="35" spans="1:4" ht="15.75">
      <c r="A35" s="96" t="s">
        <v>20</v>
      </c>
      <c r="B35" s="28" t="s">
        <v>110</v>
      </c>
      <c r="C35" s="29"/>
      <c r="D35" s="97"/>
    </row>
    <row r="36" spans="1:4" s="15" customFormat="1" ht="11.25">
      <c r="A36" s="114" t="s">
        <v>49</v>
      </c>
      <c r="B36" s="31" t="s">
        <v>17</v>
      </c>
      <c r="C36" s="32"/>
      <c r="D36" s="70" t="s">
        <v>249</v>
      </c>
    </row>
    <row r="37" spans="1:4" s="8" customFormat="1" ht="12.75">
      <c r="A37" s="91" t="s">
        <v>51</v>
      </c>
      <c r="B37" s="34" t="s">
        <v>196</v>
      </c>
      <c r="C37" s="36"/>
      <c r="D37" s="140"/>
    </row>
    <row r="38" spans="1:4" s="8" customFormat="1" ht="12.75">
      <c r="A38" s="91" t="s">
        <v>52</v>
      </c>
      <c r="B38" s="34" t="s">
        <v>8</v>
      </c>
      <c r="C38" s="36"/>
      <c r="D38" s="140"/>
    </row>
    <row r="39" spans="1:4" s="8" customFormat="1" ht="12.75">
      <c r="A39" s="91" t="s">
        <v>53</v>
      </c>
      <c r="B39" s="34" t="s">
        <v>9</v>
      </c>
      <c r="C39" s="36"/>
      <c r="D39" s="140"/>
    </row>
    <row r="40" spans="1:4" s="8" customFormat="1" ht="12.75">
      <c r="A40" s="91" t="s">
        <v>54</v>
      </c>
      <c r="B40" s="34" t="s">
        <v>10</v>
      </c>
      <c r="C40" s="36"/>
      <c r="D40" s="140"/>
    </row>
    <row r="41" spans="1:4" s="10" customFormat="1" ht="12.75">
      <c r="A41" s="126"/>
      <c r="D41" s="127"/>
    </row>
    <row r="42" spans="1:4" ht="15.75">
      <c r="A42" s="96" t="s">
        <v>55</v>
      </c>
      <c r="B42" s="28" t="s">
        <v>14</v>
      </c>
      <c r="C42" s="29"/>
      <c r="D42" s="97"/>
    </row>
    <row r="43" spans="1:4" s="15" customFormat="1" ht="11.25">
      <c r="A43" s="114" t="s">
        <v>49</v>
      </c>
      <c r="B43" s="31" t="s">
        <v>17</v>
      </c>
      <c r="C43" s="32"/>
      <c r="D43" s="70" t="s">
        <v>249</v>
      </c>
    </row>
    <row r="44" spans="1:4" s="8" customFormat="1" ht="12.75">
      <c r="A44" s="91" t="s">
        <v>62</v>
      </c>
      <c r="B44" s="34" t="s">
        <v>93</v>
      </c>
      <c r="C44" s="36"/>
      <c r="D44" s="140"/>
    </row>
    <row r="45" spans="1:4" s="8" customFormat="1" ht="12.75">
      <c r="A45" s="91" t="s">
        <v>63</v>
      </c>
      <c r="B45" s="34" t="s">
        <v>94</v>
      </c>
      <c r="C45" s="36"/>
      <c r="D45" s="140"/>
    </row>
    <row r="46" spans="1:4" s="8" customFormat="1" ht="12.75">
      <c r="A46" s="91" t="s">
        <v>64</v>
      </c>
      <c r="B46" s="34" t="s">
        <v>95</v>
      </c>
      <c r="C46" s="36"/>
      <c r="D46" s="140"/>
    </row>
    <row r="47" spans="1:4" s="8" customFormat="1" ht="12.75">
      <c r="A47" s="91" t="s">
        <v>65</v>
      </c>
      <c r="B47" s="34" t="s">
        <v>96</v>
      </c>
      <c r="C47" s="36"/>
      <c r="D47" s="140"/>
    </row>
    <row r="48" spans="1:4" s="10" customFormat="1" ht="12.75">
      <c r="A48" s="126"/>
      <c r="D48" s="127"/>
    </row>
    <row r="49" spans="1:4" ht="15.75">
      <c r="A49" s="96" t="s">
        <v>66</v>
      </c>
      <c r="B49" s="28" t="s">
        <v>2</v>
      </c>
      <c r="C49" s="29"/>
      <c r="D49" s="97"/>
    </row>
    <row r="50" spans="1:4" s="15" customFormat="1" ht="11.25">
      <c r="A50" s="114" t="s">
        <v>49</v>
      </c>
      <c r="B50" s="31" t="s">
        <v>17</v>
      </c>
      <c r="C50" s="32"/>
      <c r="D50" s="70" t="s">
        <v>249</v>
      </c>
    </row>
    <row r="51" spans="1:4" s="8" customFormat="1" ht="12.75">
      <c r="A51" s="91" t="s">
        <v>71</v>
      </c>
      <c r="B51" s="34" t="s">
        <v>3</v>
      </c>
      <c r="C51" s="36"/>
      <c r="D51" s="140"/>
    </row>
    <row r="52" spans="1:4" s="8" customFormat="1" ht="12.75">
      <c r="A52" s="91" t="s">
        <v>72</v>
      </c>
      <c r="B52" s="34" t="s">
        <v>4</v>
      </c>
      <c r="C52" s="36"/>
      <c r="D52" s="140"/>
    </row>
    <row r="53" spans="1:4" s="8" customFormat="1" ht="12.75">
      <c r="A53" s="91" t="s">
        <v>73</v>
      </c>
      <c r="B53" s="34" t="s">
        <v>5</v>
      </c>
      <c r="C53" s="36"/>
      <c r="D53" s="140"/>
    </row>
    <row r="54" spans="1:4" s="8" customFormat="1" ht="12.75">
      <c r="A54" s="91" t="s">
        <v>74</v>
      </c>
      <c r="B54" s="34" t="s">
        <v>197</v>
      </c>
      <c r="C54" s="36"/>
      <c r="D54" s="140"/>
    </row>
    <row r="55" spans="1:4" s="8" customFormat="1" ht="12.75">
      <c r="A55" s="91" t="s">
        <v>198</v>
      </c>
      <c r="B55" s="34" t="s">
        <v>76</v>
      </c>
      <c r="C55" s="36"/>
      <c r="D55" s="140"/>
    </row>
    <row r="56" spans="1:4" s="10" customFormat="1" ht="12.75">
      <c r="A56" s="126"/>
      <c r="D56" s="127"/>
    </row>
    <row r="57" spans="1:4" ht="15.75">
      <c r="A57" s="96" t="s">
        <v>75</v>
      </c>
      <c r="B57" s="28" t="s">
        <v>56</v>
      </c>
      <c r="C57" s="29"/>
      <c r="D57" s="97"/>
    </row>
    <row r="58" spans="1:4" s="15" customFormat="1" ht="11.25">
      <c r="A58" s="114" t="s">
        <v>49</v>
      </c>
      <c r="B58" s="31" t="s">
        <v>17</v>
      </c>
      <c r="C58" s="32"/>
      <c r="D58" s="70" t="s">
        <v>249</v>
      </c>
    </row>
    <row r="59" spans="1:4" s="8" customFormat="1" ht="12.75">
      <c r="A59" s="91" t="s">
        <v>77</v>
      </c>
      <c r="B59" s="34" t="s">
        <v>57</v>
      </c>
      <c r="C59" s="36"/>
      <c r="D59" s="140"/>
    </row>
    <row r="60" spans="1:4" s="8" customFormat="1" ht="12.75">
      <c r="A60" s="91" t="s">
        <v>78</v>
      </c>
      <c r="B60" s="34" t="s">
        <v>58</v>
      </c>
      <c r="C60" s="36"/>
      <c r="D60" s="140"/>
    </row>
    <row r="61" spans="1:4" s="8" customFormat="1" ht="12.75">
      <c r="A61" s="91" t="s">
        <v>79</v>
      </c>
      <c r="B61" s="34" t="s">
        <v>59</v>
      </c>
      <c r="C61" s="36"/>
      <c r="D61" s="140"/>
    </row>
    <row r="62" spans="1:4" s="8" customFormat="1" ht="12.75">
      <c r="A62" s="91" t="s">
        <v>80</v>
      </c>
      <c r="B62" s="34" t="s">
        <v>60</v>
      </c>
      <c r="C62" s="36"/>
      <c r="D62" s="140"/>
    </row>
    <row r="63" spans="1:4" s="8" customFormat="1" ht="12.75">
      <c r="A63" s="91" t="s">
        <v>81</v>
      </c>
      <c r="B63" s="34" t="s">
        <v>61</v>
      </c>
      <c r="C63" s="36"/>
      <c r="D63" s="140"/>
    </row>
    <row r="64" spans="1:4" s="10" customFormat="1" ht="12.75">
      <c r="A64" s="126"/>
      <c r="D64" s="127"/>
    </row>
    <row r="65" spans="1:4" ht="15.75">
      <c r="A65" s="96" t="s">
        <v>82</v>
      </c>
      <c r="B65" s="28" t="s">
        <v>11</v>
      </c>
      <c r="C65" s="29"/>
      <c r="D65" s="97"/>
    </row>
    <row r="66" spans="1:4" s="15" customFormat="1" ht="11.25">
      <c r="A66" s="114" t="s">
        <v>49</v>
      </c>
      <c r="B66" s="31" t="s">
        <v>17</v>
      </c>
      <c r="C66" s="32"/>
      <c r="D66" s="70" t="s">
        <v>249</v>
      </c>
    </row>
    <row r="67" spans="1:4" s="8" customFormat="1" ht="12.75">
      <c r="A67" s="91" t="s">
        <v>84</v>
      </c>
      <c r="B67" s="34" t="s">
        <v>113</v>
      </c>
      <c r="C67" s="36"/>
      <c r="D67" s="140"/>
    </row>
    <row r="68" spans="1:4" s="8" customFormat="1" ht="12.75">
      <c r="A68" s="91" t="s">
        <v>85</v>
      </c>
      <c r="B68" s="34" t="s">
        <v>241</v>
      </c>
      <c r="C68" s="36"/>
      <c r="D68" s="140"/>
    </row>
    <row r="69" spans="1:4" s="8" customFormat="1" ht="12.75">
      <c r="A69" s="91" t="s">
        <v>86</v>
      </c>
      <c r="B69" s="34" t="s">
        <v>242</v>
      </c>
      <c r="C69" s="36"/>
      <c r="D69" s="140"/>
    </row>
    <row r="70" spans="1:4" s="8" customFormat="1" ht="12.75">
      <c r="A70" s="91" t="s">
        <v>87</v>
      </c>
      <c r="B70" s="34" t="s">
        <v>115</v>
      </c>
      <c r="C70" s="36"/>
      <c r="D70" s="140"/>
    </row>
    <row r="71" spans="1:4" s="8" customFormat="1" ht="12.75">
      <c r="A71" s="91" t="s">
        <v>199</v>
      </c>
      <c r="B71" s="34" t="s">
        <v>112</v>
      </c>
      <c r="C71" s="36"/>
      <c r="D71" s="140"/>
    </row>
    <row r="72" spans="1:4" s="8" customFormat="1" ht="12.75">
      <c r="A72" s="91" t="s">
        <v>200</v>
      </c>
      <c r="B72" s="34" t="s">
        <v>114</v>
      </c>
      <c r="C72" s="36"/>
      <c r="D72" s="140"/>
    </row>
    <row r="73" spans="1:4" s="8" customFormat="1" ht="12.75">
      <c r="A73" s="91" t="s">
        <v>201</v>
      </c>
      <c r="B73" s="34" t="s">
        <v>111</v>
      </c>
      <c r="C73" s="36"/>
      <c r="D73" s="140"/>
    </row>
    <row r="74" spans="1:4" s="8" customFormat="1" ht="12.75">
      <c r="A74" s="91" t="s">
        <v>240</v>
      </c>
      <c r="B74" s="34" t="s">
        <v>76</v>
      </c>
      <c r="C74" s="36"/>
      <c r="D74" s="140"/>
    </row>
    <row r="75" spans="1:4" s="10" customFormat="1" ht="12.75">
      <c r="A75" s="126"/>
      <c r="D75" s="127"/>
    </row>
    <row r="76" spans="1:4" ht="15.75">
      <c r="A76" s="96" t="s">
        <v>88</v>
      </c>
      <c r="B76" s="17" t="s">
        <v>116</v>
      </c>
      <c r="C76" s="25"/>
      <c r="D76" s="97"/>
    </row>
    <row r="77" spans="1:4" s="15" customFormat="1" ht="12.75" customHeight="1">
      <c r="A77" s="271" t="s">
        <v>49</v>
      </c>
      <c r="B77" s="257" t="s">
        <v>17</v>
      </c>
      <c r="C77" s="46" t="s">
        <v>119</v>
      </c>
      <c r="D77" s="70" t="s">
        <v>118</v>
      </c>
    </row>
    <row r="78" spans="1:4" s="15" customFormat="1" ht="11.25">
      <c r="A78" s="271"/>
      <c r="B78" s="257"/>
      <c r="C78" s="46" t="s">
        <v>249</v>
      </c>
      <c r="D78" s="70" t="s">
        <v>249</v>
      </c>
    </row>
    <row r="79" spans="1:4" s="8" customFormat="1" ht="12.75">
      <c r="A79" s="120" t="s">
        <v>89</v>
      </c>
      <c r="B79" s="9" t="s">
        <v>117</v>
      </c>
      <c r="C79" s="73"/>
      <c r="D79" s="141"/>
    </row>
    <row r="80" spans="1:4" s="8" customFormat="1" ht="12.75">
      <c r="A80" s="120" t="s">
        <v>90</v>
      </c>
      <c r="B80" s="9" t="s">
        <v>207</v>
      </c>
      <c r="C80" s="73"/>
      <c r="D80" s="141"/>
    </row>
    <row r="81" spans="1:4" s="8" customFormat="1" ht="12.75">
      <c r="A81" s="120" t="s">
        <v>91</v>
      </c>
      <c r="B81" s="9" t="s">
        <v>202</v>
      </c>
      <c r="C81" s="73"/>
      <c r="D81" s="141"/>
    </row>
    <row r="82" spans="1:4" s="8" customFormat="1" ht="12.75">
      <c r="A82" s="120" t="s">
        <v>92</v>
      </c>
      <c r="B82" s="9" t="s">
        <v>203</v>
      </c>
      <c r="C82" s="73"/>
      <c r="D82" s="141"/>
    </row>
    <row r="83" spans="1:4" s="8" customFormat="1" ht="12.75">
      <c r="A83" s="120" t="s">
        <v>208</v>
      </c>
      <c r="B83" s="9" t="s">
        <v>204</v>
      </c>
      <c r="C83" s="73"/>
      <c r="D83" s="141"/>
    </row>
    <row r="84" spans="1:4" s="8" customFormat="1" ht="12.75">
      <c r="A84" s="120" t="s">
        <v>209</v>
      </c>
      <c r="B84" s="9" t="s">
        <v>205</v>
      </c>
      <c r="C84" s="73"/>
      <c r="D84" s="141"/>
    </row>
    <row r="85" spans="1:4" s="8" customFormat="1" ht="12.75">
      <c r="A85" s="120" t="s">
        <v>210</v>
      </c>
      <c r="B85" s="9" t="s">
        <v>206</v>
      </c>
      <c r="C85" s="73"/>
      <c r="D85" s="141"/>
    </row>
    <row r="86" spans="1:4" s="8" customFormat="1" ht="12.75">
      <c r="A86" s="120" t="s">
        <v>211</v>
      </c>
      <c r="B86" s="9" t="s">
        <v>76</v>
      </c>
      <c r="C86" s="73"/>
      <c r="D86" s="141"/>
    </row>
    <row r="87" spans="1:4" s="10" customFormat="1" ht="12.75">
      <c r="A87" s="126"/>
      <c r="D87" s="127"/>
    </row>
    <row r="88" spans="1:4" ht="15.75">
      <c r="A88" s="96" t="s">
        <v>97</v>
      </c>
      <c r="B88" s="28" t="s">
        <v>6</v>
      </c>
      <c r="C88" s="29"/>
      <c r="D88" s="97"/>
    </row>
    <row r="89" spans="1:4" s="15" customFormat="1" ht="11.25">
      <c r="A89" s="114" t="s">
        <v>49</v>
      </c>
      <c r="B89" s="31" t="s">
        <v>17</v>
      </c>
      <c r="C89" s="32"/>
      <c r="D89" s="70" t="s">
        <v>249</v>
      </c>
    </row>
    <row r="90" spans="1:4" s="8" customFormat="1" ht="12.75">
      <c r="A90" s="91" t="s">
        <v>98</v>
      </c>
      <c r="B90" s="34" t="s">
        <v>7</v>
      </c>
      <c r="C90" s="36"/>
      <c r="D90" s="140"/>
    </row>
    <row r="91" spans="1:4" s="8" customFormat="1" ht="12.75">
      <c r="A91" s="91" t="s">
        <v>99</v>
      </c>
      <c r="B91" s="34" t="s">
        <v>212</v>
      </c>
      <c r="C91" s="36"/>
      <c r="D91" s="140"/>
    </row>
    <row r="92" spans="1:4" s="8" customFormat="1" ht="12.75">
      <c r="A92" s="91" t="s">
        <v>100</v>
      </c>
      <c r="B92" s="34" t="s">
        <v>213</v>
      </c>
      <c r="C92" s="36"/>
      <c r="D92" s="140"/>
    </row>
    <row r="93" spans="1:4" s="8" customFormat="1" ht="12.75">
      <c r="A93" s="91" t="s">
        <v>101</v>
      </c>
      <c r="B93" s="34" t="s">
        <v>83</v>
      </c>
      <c r="C93" s="36"/>
      <c r="D93" s="140"/>
    </row>
    <row r="94" spans="1:4" s="8" customFormat="1" ht="12.75">
      <c r="A94" s="91" t="s">
        <v>102</v>
      </c>
      <c r="B94" s="34" t="s">
        <v>76</v>
      </c>
      <c r="C94" s="36"/>
      <c r="D94" s="140"/>
    </row>
    <row r="95" spans="1:4" s="10" customFormat="1" ht="12.75">
      <c r="A95" s="126"/>
      <c r="D95" s="127"/>
    </row>
    <row r="96" spans="1:4" ht="15.75">
      <c r="A96" s="96" t="s">
        <v>105</v>
      </c>
      <c r="B96" s="28" t="s">
        <v>243</v>
      </c>
      <c r="C96" s="29"/>
      <c r="D96" s="97"/>
    </row>
    <row r="97" spans="1:4" s="15" customFormat="1" ht="11.25">
      <c r="A97" s="114" t="s">
        <v>49</v>
      </c>
      <c r="B97" s="31" t="s">
        <v>17</v>
      </c>
      <c r="C97" s="32"/>
      <c r="D97" s="70" t="s">
        <v>249</v>
      </c>
    </row>
    <row r="98" spans="1:4" s="8" customFormat="1" ht="12.75">
      <c r="A98" s="91" t="s">
        <v>106</v>
      </c>
      <c r="B98" s="34" t="s">
        <v>103</v>
      </c>
      <c r="C98" s="36"/>
      <c r="D98" s="140"/>
    </row>
    <row r="99" spans="1:4" s="8" customFormat="1" ht="12.75">
      <c r="A99" s="91" t="s">
        <v>107</v>
      </c>
      <c r="B99" s="34" t="s">
        <v>104</v>
      </c>
      <c r="C99" s="36"/>
      <c r="D99" s="140"/>
    </row>
    <row r="100" spans="1:4" s="8" customFormat="1" ht="12.75">
      <c r="A100" s="91" t="s">
        <v>108</v>
      </c>
      <c r="B100" s="34" t="s">
        <v>122</v>
      </c>
      <c r="C100" s="36"/>
      <c r="D100" s="140"/>
    </row>
    <row r="101" spans="1:4" s="8" customFormat="1" ht="12.75">
      <c r="A101" s="91" t="s">
        <v>109</v>
      </c>
      <c r="B101" s="34" t="s">
        <v>123</v>
      </c>
      <c r="C101" s="36"/>
      <c r="D101" s="140"/>
    </row>
    <row r="102" spans="1:4" s="8" customFormat="1" ht="13.5" thickBot="1">
      <c r="A102" s="128" t="s">
        <v>214</v>
      </c>
      <c r="B102" s="129" t="s">
        <v>76</v>
      </c>
      <c r="C102" s="130"/>
      <c r="D102" s="142"/>
    </row>
    <row r="103" spans="1:7" s="47" customFormat="1" ht="12.75">
      <c r="A103" s="53" t="s">
        <v>192</v>
      </c>
      <c r="G103" s="69"/>
    </row>
    <row r="104" spans="1:2" s="47" customFormat="1" ht="12.75">
      <c r="A104" s="52" t="s">
        <v>191</v>
      </c>
      <c r="B104" s="47" t="s">
        <v>250</v>
      </c>
    </row>
  </sheetData>
  <sheetProtection/>
  <mergeCells count="2">
    <mergeCell ref="A77:A78"/>
    <mergeCell ref="B77:B78"/>
  </mergeCells>
  <printOptions horizontalCentered="1"/>
  <pageMargins left="0" right="0" top="0.3937007874015748" bottom="0.3937007874015748" header="0" footer="0.1968503937007874"/>
  <pageSetup horizontalDpi="600" verticalDpi="600" orientation="portrait" paperSize="9" scale="90" r:id="rId2"/>
  <headerFooter alignWithMargins="0">
    <oddFooter>&amp;L&amp;"Arial,Grassetto"&amp;14(*) Da redigersi a cura degli Allievi che sono stati presenti a non meno del 70% delle ore previste del corso&amp;Rpag. &amp;P di &amp;N</oddFooter>
  </headerFooter>
  <rowBreaks count="1" manualBreakCount="1">
    <brk id="6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10.28125" style="42" customWidth="1"/>
    <col min="2" max="2" width="24.140625" style="43" customWidth="1"/>
    <col min="3" max="3" width="15.421875" style="43" customWidth="1"/>
    <col min="4" max="4" width="17.140625" style="43" customWidth="1"/>
    <col min="5" max="5" width="17.57421875" style="43" customWidth="1"/>
    <col min="6" max="6" width="15.421875" style="43" customWidth="1"/>
    <col min="7" max="7" width="18.7109375" style="43" customWidth="1"/>
    <col min="8" max="16384" width="9.140625" style="44" customWidth="1"/>
  </cols>
  <sheetData>
    <row r="1" spans="1:9" s="13" customFormat="1" ht="15.75">
      <c r="A1" s="55"/>
      <c r="B1" s="55" t="s">
        <v>325</v>
      </c>
      <c r="C1" s="55"/>
      <c r="D1" s="56"/>
      <c r="E1" s="57"/>
      <c r="F1" s="58"/>
      <c r="G1" s="58"/>
      <c r="H1" s="59"/>
      <c r="I1" s="60"/>
    </row>
    <row r="2" spans="1:9" s="13" customFormat="1" ht="15.75">
      <c r="A2" s="55"/>
      <c r="B2" s="55" t="s">
        <v>324</v>
      </c>
      <c r="C2" s="55"/>
      <c r="D2" s="56"/>
      <c r="E2" s="57"/>
      <c r="F2" s="58"/>
      <c r="G2" s="58"/>
      <c r="H2" s="59"/>
      <c r="I2" s="60"/>
    </row>
    <row r="3" spans="1:9" s="13" customFormat="1" ht="15.75">
      <c r="A3" s="55"/>
      <c r="B3" s="55" t="s">
        <v>193</v>
      </c>
      <c r="C3" s="55"/>
      <c r="D3" s="56"/>
      <c r="E3" s="57"/>
      <c r="F3" s="58"/>
      <c r="G3" s="58"/>
      <c r="H3" s="59"/>
      <c r="I3" s="60"/>
    </row>
    <row r="4" spans="1:9" s="13" customFormat="1" ht="12.75">
      <c r="A4" s="61"/>
      <c r="B4" s="61" t="s">
        <v>194</v>
      </c>
      <c r="C4" s="61"/>
      <c r="D4" s="56"/>
      <c r="E4" s="57"/>
      <c r="F4" s="58"/>
      <c r="G4" s="58"/>
      <c r="H4" s="59"/>
      <c r="I4" s="60"/>
    </row>
    <row r="5" spans="1:9" s="13" customFormat="1" ht="12.75">
      <c r="A5" s="61"/>
      <c r="B5" s="61" t="s">
        <v>15</v>
      </c>
      <c r="C5" s="61"/>
      <c r="D5" s="56"/>
      <c r="E5" s="57"/>
      <c r="F5" s="58"/>
      <c r="G5" s="58"/>
      <c r="H5" s="59"/>
      <c r="I5" s="60"/>
    </row>
    <row r="6" spans="1:9" s="13" customFormat="1" ht="12.75">
      <c r="A6" s="61"/>
      <c r="B6" s="61"/>
      <c r="C6" s="61"/>
      <c r="D6" s="56"/>
      <c r="E6" s="57"/>
      <c r="F6" s="58"/>
      <c r="G6" s="58"/>
      <c r="H6" s="59"/>
      <c r="I6" s="60"/>
    </row>
    <row r="7" spans="1:9" s="8" customFormat="1" ht="28.5" customHeight="1">
      <c r="A7" s="4" t="s">
        <v>254</v>
      </c>
      <c r="G7" s="58"/>
      <c r="H7" s="59"/>
      <c r="I7" s="60"/>
    </row>
    <row r="8" spans="1:9" s="13" customFormat="1" ht="13.5" thickBot="1">
      <c r="A8" s="61"/>
      <c r="B8" s="61"/>
      <c r="C8" s="61"/>
      <c r="D8" s="56"/>
      <c r="E8" s="57"/>
      <c r="F8" s="58"/>
      <c r="G8" s="58"/>
      <c r="H8" s="59"/>
      <c r="I8" s="60"/>
    </row>
    <row r="9" spans="1:7" s="5" customFormat="1" ht="15">
      <c r="A9" s="79" t="s">
        <v>239</v>
      </c>
      <c r="B9" s="80"/>
      <c r="C9" s="80"/>
      <c r="D9" s="80"/>
      <c r="E9" s="80"/>
      <c r="F9" s="80"/>
      <c r="G9" s="81"/>
    </row>
    <row r="10" spans="1:8" s="77" customFormat="1" ht="26.25" customHeight="1" thickBot="1">
      <c r="A10" s="74"/>
      <c r="B10" s="75"/>
      <c r="C10" s="75"/>
      <c r="D10" s="76"/>
      <c r="E10" s="131"/>
      <c r="F10" s="132"/>
      <c r="G10" s="133"/>
      <c r="H10" s="78"/>
    </row>
    <row r="11" s="5" customFormat="1" ht="15.75">
      <c r="A11" s="4"/>
    </row>
    <row r="12" s="5" customFormat="1" ht="15.75">
      <c r="A12" s="4"/>
    </row>
    <row r="13" s="5" customFormat="1" ht="15.75">
      <c r="A13" s="4" t="s">
        <v>247</v>
      </c>
    </row>
    <row r="14" spans="1:8" s="7" customFormat="1" ht="27" customHeight="1">
      <c r="A14" s="143"/>
      <c r="B14" s="144"/>
      <c r="C14" s="144"/>
      <c r="D14" s="144"/>
      <c r="E14" s="144"/>
      <c r="F14" s="144"/>
      <c r="G14" s="145"/>
      <c r="H14" s="11"/>
    </row>
    <row r="15" s="8" customFormat="1" ht="12" customHeight="1">
      <c r="A15" s="3"/>
    </row>
    <row r="16" s="5" customFormat="1" ht="15.75">
      <c r="A16" s="4" t="s">
        <v>227</v>
      </c>
    </row>
    <row r="17" spans="1:8" s="7" customFormat="1" ht="27" customHeight="1">
      <c r="A17" s="143"/>
      <c r="B17" s="144"/>
      <c r="C17" s="144"/>
      <c r="D17" s="144"/>
      <c r="E17" s="144"/>
      <c r="F17" s="144"/>
      <c r="G17" s="145"/>
      <c r="H17" s="11"/>
    </row>
    <row r="18" spans="1:6" s="1" customFormat="1" ht="12" customHeight="1">
      <c r="A18" s="16"/>
      <c r="B18" s="7"/>
      <c r="C18" s="7"/>
      <c r="D18" s="7"/>
      <c r="E18" s="7"/>
      <c r="F18" s="7"/>
    </row>
    <row r="19" s="7" customFormat="1" ht="15.75">
      <c r="A19" s="11" t="s">
        <v>228</v>
      </c>
    </row>
    <row r="20" spans="1:6" s="1" customFormat="1" ht="12" customHeight="1">
      <c r="A20" s="16"/>
      <c r="B20" s="7"/>
      <c r="C20" s="7"/>
      <c r="D20" s="7"/>
      <c r="E20" s="7"/>
      <c r="F20" s="7"/>
    </row>
    <row r="21" spans="1:7" s="2" customFormat="1" ht="15.75">
      <c r="A21" s="66">
        <v>1</v>
      </c>
      <c r="B21" s="12" t="s">
        <v>229</v>
      </c>
      <c r="C21" s="51"/>
      <c r="D21" s="51"/>
      <c r="E21" s="25"/>
      <c r="F21" s="25"/>
      <c r="G21" s="6"/>
    </row>
    <row r="22" spans="1:7" s="15" customFormat="1" ht="11.25">
      <c r="A22" s="45"/>
      <c r="B22" s="26" t="s">
        <v>17</v>
      </c>
      <c r="C22" s="54"/>
      <c r="D22" s="54"/>
      <c r="E22" s="54"/>
      <c r="F22" s="54"/>
      <c r="G22" s="46" t="s">
        <v>231</v>
      </c>
    </row>
    <row r="23" spans="1:7" s="8" customFormat="1" ht="12.75">
      <c r="A23" s="67"/>
      <c r="B23" s="34" t="s">
        <v>149</v>
      </c>
      <c r="C23" s="35"/>
      <c r="D23" s="35"/>
      <c r="E23" s="35"/>
      <c r="F23" s="35"/>
      <c r="G23" s="72"/>
    </row>
    <row r="24" spans="1:7" s="8" customFormat="1" ht="12.75">
      <c r="A24" s="67"/>
      <c r="B24" s="34" t="s">
        <v>150</v>
      </c>
      <c r="C24" s="35"/>
      <c r="D24" s="35"/>
      <c r="E24" s="35"/>
      <c r="F24" s="35"/>
      <c r="G24" s="72"/>
    </row>
    <row r="25" spans="1:7" s="8" customFormat="1" ht="12.75">
      <c r="A25" s="67"/>
      <c r="B25" s="34" t="s">
        <v>151</v>
      </c>
      <c r="C25" s="35"/>
      <c r="D25" s="35"/>
      <c r="E25" s="35"/>
      <c r="F25" s="35"/>
      <c r="G25" s="72"/>
    </row>
    <row r="26" spans="1:7" s="8" customFormat="1" ht="12.75">
      <c r="A26" s="68"/>
      <c r="B26" s="34" t="s">
        <v>152</v>
      </c>
      <c r="C26" s="35"/>
      <c r="D26" s="35"/>
      <c r="E26" s="35"/>
      <c r="F26" s="35"/>
      <c r="G26" s="72"/>
    </row>
    <row r="27" spans="1:6" s="1" customFormat="1" ht="12" customHeight="1">
      <c r="A27" s="16"/>
      <c r="B27" s="7"/>
      <c r="C27" s="7"/>
      <c r="D27" s="7"/>
      <c r="E27" s="7"/>
      <c r="F27" s="7"/>
    </row>
    <row r="28" spans="1:7" s="2" customFormat="1" ht="15.75">
      <c r="A28" s="21">
        <v>2</v>
      </c>
      <c r="B28" s="264" t="s">
        <v>256</v>
      </c>
      <c r="C28" s="265"/>
      <c r="D28" s="265"/>
      <c r="E28" s="265"/>
      <c r="F28" s="265"/>
      <c r="G28" s="265"/>
    </row>
    <row r="29" spans="1:7" s="15" customFormat="1" ht="11.25">
      <c r="A29" s="45"/>
      <c r="B29" s="26" t="s">
        <v>17</v>
      </c>
      <c r="C29" s="54"/>
      <c r="D29" s="54"/>
      <c r="E29" s="54"/>
      <c r="F29" s="54"/>
      <c r="G29" s="46" t="s">
        <v>231</v>
      </c>
    </row>
    <row r="30" spans="1:7" s="8" customFormat="1" ht="12.75">
      <c r="A30" s="67"/>
      <c r="B30" s="34" t="s">
        <v>149</v>
      </c>
      <c r="C30" s="35"/>
      <c r="D30" s="35"/>
      <c r="E30" s="35"/>
      <c r="F30" s="35"/>
      <c r="G30" s="72"/>
    </row>
    <row r="31" spans="1:7" s="8" customFormat="1" ht="12.75">
      <c r="A31" s="67"/>
      <c r="B31" s="34" t="s">
        <v>150</v>
      </c>
      <c r="C31" s="35"/>
      <c r="D31" s="35"/>
      <c r="E31" s="35"/>
      <c r="F31" s="35"/>
      <c r="G31" s="72"/>
    </row>
    <row r="32" spans="1:7" s="8" customFormat="1" ht="12.75">
      <c r="A32" s="67"/>
      <c r="B32" s="34" t="s">
        <v>151</v>
      </c>
      <c r="C32" s="35"/>
      <c r="D32" s="35"/>
      <c r="E32" s="35"/>
      <c r="F32" s="35"/>
      <c r="G32" s="72"/>
    </row>
    <row r="33" spans="1:7" s="8" customFormat="1" ht="12.75">
      <c r="A33" s="68"/>
      <c r="B33" s="34" t="s">
        <v>152</v>
      </c>
      <c r="C33" s="35"/>
      <c r="D33" s="35"/>
      <c r="E33" s="35"/>
      <c r="F33" s="35"/>
      <c r="G33" s="72"/>
    </row>
    <row r="34" spans="1:6" s="1" customFormat="1" ht="12" customHeight="1">
      <c r="A34" s="16"/>
      <c r="B34" s="7"/>
      <c r="C34" s="7"/>
      <c r="D34" s="7"/>
      <c r="E34" s="7"/>
      <c r="F34" s="7"/>
    </row>
    <row r="35" spans="1:7" s="2" customFormat="1" ht="15.75">
      <c r="A35" s="21">
        <v>3</v>
      </c>
      <c r="B35" s="12" t="s">
        <v>230</v>
      </c>
      <c r="C35" s="51"/>
      <c r="D35" s="51"/>
      <c r="E35" s="25"/>
      <c r="F35" s="25"/>
      <c r="G35" s="20"/>
    </row>
    <row r="36" spans="1:7" s="15" customFormat="1" ht="11.25">
      <c r="A36" s="45"/>
      <c r="B36" s="26" t="s">
        <v>17</v>
      </c>
      <c r="C36" s="54"/>
      <c r="D36" s="54"/>
      <c r="E36" s="54"/>
      <c r="F36" s="54"/>
      <c r="G36" s="46" t="s">
        <v>231</v>
      </c>
    </row>
    <row r="37" spans="1:7" s="8" customFormat="1" ht="12.75">
      <c r="A37" s="67"/>
      <c r="B37" s="34" t="s">
        <v>149</v>
      </c>
      <c r="C37" s="35"/>
      <c r="D37" s="35"/>
      <c r="E37" s="35"/>
      <c r="F37" s="35"/>
      <c r="G37" s="72"/>
    </row>
    <row r="38" spans="1:7" s="8" customFormat="1" ht="12.75">
      <c r="A38" s="67"/>
      <c r="B38" s="34" t="s">
        <v>150</v>
      </c>
      <c r="C38" s="35"/>
      <c r="D38" s="35"/>
      <c r="E38" s="35"/>
      <c r="F38" s="35"/>
      <c r="G38" s="72"/>
    </row>
    <row r="39" spans="1:7" s="8" customFormat="1" ht="12.75">
      <c r="A39" s="67"/>
      <c r="B39" s="34" t="s">
        <v>151</v>
      </c>
      <c r="C39" s="35"/>
      <c r="D39" s="35"/>
      <c r="E39" s="35"/>
      <c r="F39" s="35"/>
      <c r="G39" s="72"/>
    </row>
    <row r="40" spans="1:7" s="8" customFormat="1" ht="12.75">
      <c r="A40" s="68"/>
      <c r="B40" s="34" t="s">
        <v>152</v>
      </c>
      <c r="C40" s="35"/>
      <c r="D40" s="35"/>
      <c r="E40" s="35"/>
      <c r="F40" s="35"/>
      <c r="G40" s="72"/>
    </row>
    <row r="41" spans="1:6" s="1" customFormat="1" ht="12" customHeight="1">
      <c r="A41" s="16"/>
      <c r="B41" s="7"/>
      <c r="C41" s="7"/>
      <c r="D41" s="7"/>
      <c r="E41" s="7"/>
      <c r="F41" s="7"/>
    </row>
    <row r="42" spans="1:7" s="2" customFormat="1" ht="15.75">
      <c r="A42" s="66">
        <v>4</v>
      </c>
      <c r="B42" s="264" t="s">
        <v>233</v>
      </c>
      <c r="C42" s="265"/>
      <c r="D42" s="265"/>
      <c r="E42" s="265"/>
      <c r="F42" s="265"/>
      <c r="G42" s="265"/>
    </row>
    <row r="43" spans="1:7" s="15" customFormat="1" ht="11.25">
      <c r="A43" s="146"/>
      <c r="B43" s="26" t="s">
        <v>17</v>
      </c>
      <c r="C43" s="54"/>
      <c r="D43" s="54"/>
      <c r="E43" s="54"/>
      <c r="F43" s="54"/>
      <c r="G43" s="46" t="s">
        <v>231</v>
      </c>
    </row>
    <row r="44" spans="1:7" s="8" customFormat="1" ht="12.75">
      <c r="A44" s="147"/>
      <c r="B44" s="34" t="s">
        <v>149</v>
      </c>
      <c r="C44" s="35"/>
      <c r="D44" s="35"/>
      <c r="E44" s="35"/>
      <c r="F44" s="35"/>
      <c r="G44" s="72"/>
    </row>
    <row r="45" spans="1:7" s="8" customFormat="1" ht="12.75">
      <c r="A45" s="147"/>
      <c r="B45" s="34" t="s">
        <v>150</v>
      </c>
      <c r="C45" s="35"/>
      <c r="D45" s="35"/>
      <c r="E45" s="35"/>
      <c r="F45" s="35"/>
      <c r="G45" s="72"/>
    </row>
    <row r="46" spans="1:7" s="8" customFormat="1" ht="12.75">
      <c r="A46" s="147"/>
      <c r="B46" s="34" t="s">
        <v>151</v>
      </c>
      <c r="C46" s="35"/>
      <c r="D46" s="35"/>
      <c r="E46" s="35"/>
      <c r="F46" s="35"/>
      <c r="G46" s="72"/>
    </row>
    <row r="47" spans="1:7" s="8" customFormat="1" ht="12.75">
      <c r="A47" s="148"/>
      <c r="B47" s="34" t="s">
        <v>152</v>
      </c>
      <c r="C47" s="35"/>
      <c r="D47" s="35"/>
      <c r="E47" s="35"/>
      <c r="F47" s="36"/>
      <c r="G47" s="72"/>
    </row>
    <row r="48" spans="1:6" s="1" customFormat="1" ht="12" customHeight="1">
      <c r="A48" s="16"/>
      <c r="B48" s="7"/>
      <c r="C48" s="7"/>
      <c r="D48" s="7"/>
      <c r="E48" s="7"/>
      <c r="F48" s="7"/>
    </row>
    <row r="49" spans="1:7" s="2" customFormat="1" ht="15.75">
      <c r="A49" s="66">
        <v>5</v>
      </c>
      <c r="B49" s="264" t="s">
        <v>255</v>
      </c>
      <c r="C49" s="265"/>
      <c r="D49" s="265"/>
      <c r="E49" s="265"/>
      <c r="F49" s="265"/>
      <c r="G49" s="272"/>
    </row>
    <row r="50" spans="1:7" s="15" customFormat="1" ht="11.25">
      <c r="A50" s="146"/>
      <c r="B50" s="26" t="s">
        <v>17</v>
      </c>
      <c r="C50" s="54"/>
      <c r="D50" s="54"/>
      <c r="E50" s="54"/>
      <c r="F50" s="54"/>
      <c r="G50" s="46" t="s">
        <v>231</v>
      </c>
    </row>
    <row r="51" spans="1:7" s="8" customFormat="1" ht="12.75">
      <c r="A51" s="147"/>
      <c r="B51" s="34" t="s">
        <v>149</v>
      </c>
      <c r="C51" s="35"/>
      <c r="D51" s="35"/>
      <c r="E51" s="35"/>
      <c r="F51" s="35"/>
      <c r="G51" s="72"/>
    </row>
    <row r="52" spans="1:7" s="8" customFormat="1" ht="12.75">
      <c r="A52" s="147"/>
      <c r="B52" s="34" t="s">
        <v>150</v>
      </c>
      <c r="C52" s="35"/>
      <c r="D52" s="35"/>
      <c r="E52" s="35"/>
      <c r="F52" s="35"/>
      <c r="G52" s="72"/>
    </row>
    <row r="53" spans="1:7" s="8" customFormat="1" ht="12.75">
      <c r="A53" s="147"/>
      <c r="B53" s="34" t="s">
        <v>151</v>
      </c>
      <c r="C53" s="35"/>
      <c r="D53" s="35"/>
      <c r="E53" s="35"/>
      <c r="F53" s="35"/>
      <c r="G53" s="72"/>
    </row>
    <row r="54" spans="1:7" s="8" customFormat="1" ht="12.75">
      <c r="A54" s="148"/>
      <c r="B54" s="34" t="s">
        <v>152</v>
      </c>
      <c r="C54" s="35"/>
      <c r="D54" s="35"/>
      <c r="E54" s="35"/>
      <c r="F54" s="35"/>
      <c r="G54" s="72"/>
    </row>
    <row r="55" spans="1:7" s="47" customFormat="1" ht="12.75">
      <c r="A55" s="53" t="s">
        <v>192</v>
      </c>
      <c r="G55" s="1"/>
    </row>
    <row r="56" spans="1:2" s="47" customFormat="1" ht="12.75">
      <c r="A56" s="52" t="s">
        <v>191</v>
      </c>
      <c r="B56" s="47" t="s">
        <v>232</v>
      </c>
    </row>
  </sheetData>
  <sheetProtection/>
  <mergeCells count="3">
    <mergeCell ref="B28:G28"/>
    <mergeCell ref="B42:G42"/>
    <mergeCell ref="B49:G49"/>
  </mergeCells>
  <printOptions horizontalCentered="1"/>
  <pageMargins left="0" right="0" top="0.3937007874015748" bottom="0.3937007874015748" header="0" footer="0"/>
  <pageSetup horizontalDpi="600" verticalDpi="600" orientation="portrait" paperSize="9" scale="85" r:id="rId2"/>
  <headerFooter alignWithMargins="0">
    <oddFooter>&amp;L&amp;"Arial,Grassetto"&amp;14(*) Da redigersi, in modo anonimo, dagli Allievi che sono stati presenti a non meno del 70% delle ore previste del corso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perzechella</dc:creator>
  <cp:keywords/>
  <dc:description/>
  <cp:lastModifiedBy>utente</cp:lastModifiedBy>
  <cp:lastPrinted>2008-07-30T06:41:12Z</cp:lastPrinted>
  <dcterms:created xsi:type="dcterms:W3CDTF">2008-01-17T14:44:32Z</dcterms:created>
  <dcterms:modified xsi:type="dcterms:W3CDTF">2010-04-09T08:46:43Z</dcterms:modified>
  <cp:category/>
  <cp:version/>
  <cp:contentType/>
  <cp:contentStatus/>
</cp:coreProperties>
</file>